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SuperSport" sheetId="8" r:id="rId1"/>
    <sheet name="SuperSport Street" sheetId="9" r:id="rId2"/>
    <sheet name="Dāmas" sheetId="3" r:id="rId3"/>
    <sheet name="Čoperi" sheetId="4" r:id="rId4"/>
    <sheet name="MD_Sport" sheetId="5" r:id="rId5"/>
    <sheet name="MD_Street" sheetId="6" r:id="rId6"/>
    <sheet name="Punktu sistēma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9" l="1"/>
  <c r="V14" i="9"/>
  <c r="E14" i="9" s="1"/>
  <c r="V10" i="9"/>
  <c r="E10" i="9" s="1"/>
  <c r="V9" i="9"/>
  <c r="E9" i="9" s="1"/>
  <c r="V15" i="9"/>
  <c r="P15" i="9"/>
  <c r="J15" i="9"/>
  <c r="E15" i="9" s="1"/>
  <c r="V7" i="9"/>
  <c r="P7" i="9"/>
  <c r="J7" i="9"/>
  <c r="E7" i="9" s="1"/>
  <c r="V13" i="9"/>
  <c r="P13" i="9"/>
  <c r="J13" i="9"/>
  <c r="E13" i="9" s="1"/>
  <c r="V12" i="9"/>
  <c r="P12" i="9"/>
  <c r="J12" i="9"/>
  <c r="E12" i="9" s="1"/>
  <c r="V11" i="9"/>
  <c r="P11" i="9"/>
  <c r="J11" i="9"/>
  <c r="E11" i="9" s="1"/>
  <c r="V8" i="9"/>
  <c r="E8" i="9" s="1"/>
  <c r="P8" i="9"/>
  <c r="J8" i="9"/>
  <c r="V6" i="9"/>
  <c r="P6" i="9"/>
  <c r="J6" i="9"/>
  <c r="E6" i="9" s="1"/>
  <c r="V5" i="9"/>
  <c r="P5" i="9"/>
  <c r="J5" i="9"/>
  <c r="E5" i="9" s="1"/>
  <c r="V4" i="9"/>
  <c r="P4" i="9"/>
  <c r="J4" i="9"/>
  <c r="V3" i="9"/>
  <c r="P3" i="9"/>
  <c r="J3" i="9"/>
  <c r="E3" i="9" s="1"/>
  <c r="N19" i="8"/>
  <c r="H19" i="8"/>
  <c r="N18" i="8"/>
  <c r="H18" i="8"/>
  <c r="N17" i="8"/>
  <c r="H17" i="8"/>
  <c r="N16" i="8"/>
  <c r="H16" i="8"/>
  <c r="T9" i="8"/>
  <c r="N9" i="8"/>
  <c r="H9" i="8"/>
  <c r="N15" i="8"/>
  <c r="H15" i="8"/>
  <c r="N14" i="8"/>
  <c r="H14" i="8"/>
  <c r="N13" i="8"/>
  <c r="H13" i="8"/>
  <c r="N12" i="8"/>
  <c r="H12" i="8"/>
  <c r="T7" i="8"/>
  <c r="N7" i="8"/>
  <c r="H7" i="8"/>
  <c r="N11" i="8"/>
  <c r="H11" i="8"/>
  <c r="N10" i="8"/>
  <c r="H10" i="8"/>
  <c r="T8" i="8"/>
  <c r="N8" i="8"/>
  <c r="H8" i="8"/>
  <c r="T5" i="8"/>
  <c r="N5" i="8"/>
  <c r="H5" i="8"/>
  <c r="N6" i="8"/>
  <c r="H6" i="8"/>
  <c r="T4" i="8"/>
  <c r="N4" i="8"/>
  <c r="H4" i="8"/>
  <c r="T3" i="8"/>
  <c r="N3" i="8"/>
  <c r="H3" i="8"/>
  <c r="C19" i="8" l="1"/>
  <c r="C15" i="8"/>
  <c r="C12" i="8"/>
  <c r="C14" i="8"/>
  <c r="C9" i="8"/>
  <c r="C6" i="8"/>
  <c r="C10" i="8"/>
  <c r="C7" i="8"/>
  <c r="C17" i="8"/>
  <c r="C4" i="8"/>
  <c r="C13" i="8"/>
  <c r="C5" i="8"/>
  <c r="C8" i="8"/>
  <c r="C11" i="8"/>
  <c r="C16" i="8"/>
  <c r="C18" i="8"/>
  <c r="C3" i="8"/>
  <c r="E14" i="6" l="1"/>
  <c r="E13" i="6"/>
  <c r="E11" i="6"/>
  <c r="E10" i="6"/>
  <c r="E16" i="6"/>
  <c r="E15" i="6"/>
  <c r="E7" i="6"/>
  <c r="E12" i="6"/>
  <c r="E9" i="6"/>
  <c r="E4" i="6"/>
  <c r="E8" i="6"/>
  <c r="E6" i="6"/>
  <c r="E5" i="6"/>
  <c r="E3" i="6"/>
  <c r="E12" i="5"/>
  <c r="E11" i="5"/>
  <c r="E10" i="5"/>
  <c r="E9" i="5"/>
  <c r="E8" i="5"/>
  <c r="E7" i="5"/>
  <c r="E6" i="5"/>
  <c r="E5" i="5"/>
  <c r="E4" i="5"/>
  <c r="E3" i="5"/>
  <c r="E11" i="4"/>
  <c r="E10" i="4"/>
  <c r="E9" i="4"/>
  <c r="E8" i="4"/>
  <c r="E6" i="4"/>
  <c r="E7" i="4"/>
  <c r="E5" i="4"/>
  <c r="E4" i="4"/>
  <c r="E3" i="4"/>
  <c r="E9" i="3"/>
  <c r="E8" i="3"/>
  <c r="E7" i="3"/>
  <c r="E6" i="3"/>
  <c r="E5" i="3"/>
  <c r="E4" i="3"/>
  <c r="E3" i="3"/>
</calcChain>
</file>

<file path=xl/sharedStrings.xml><?xml version="1.0" encoding="utf-8"?>
<sst xmlns="http://schemas.openxmlformats.org/spreadsheetml/2006/main" count="404" uniqueCount="124">
  <si>
    <t>Vārds</t>
  </si>
  <si>
    <t>Uzvārds</t>
  </si>
  <si>
    <t>Niks</t>
  </si>
  <si>
    <t>Punkti kopā</t>
  </si>
  <si>
    <t>Dankerts</t>
  </si>
  <si>
    <t>Māris</t>
  </si>
  <si>
    <t>Margevičs</t>
  </si>
  <si>
    <t>Kalvis</t>
  </si>
  <si>
    <t>Ingus</t>
  </si>
  <si>
    <t>Ezernieks</t>
  </si>
  <si>
    <t>Guntars</t>
  </si>
  <si>
    <t>Dainis</t>
  </si>
  <si>
    <t>Artis</t>
  </si>
  <si>
    <t>Edgars</t>
  </si>
  <si>
    <t>Andris</t>
  </si>
  <si>
    <t>Juris</t>
  </si>
  <si>
    <t>Kristaps</t>
  </si>
  <si>
    <t>Borovskis</t>
  </si>
  <si>
    <t>Bergmanis</t>
  </si>
  <si>
    <t>Skulte</t>
  </si>
  <si>
    <t>Ozols</t>
  </si>
  <si>
    <t>Biedris</t>
  </si>
  <si>
    <t>Klescevskis</t>
  </si>
  <si>
    <t>Bērziņš</t>
  </si>
  <si>
    <t>Rūdolfs</t>
  </si>
  <si>
    <t>Mūrnieks</t>
  </si>
  <si>
    <t>Ārgalis</t>
  </si>
  <si>
    <t>Lopša</t>
  </si>
  <si>
    <t>1.b</t>
  </si>
  <si>
    <t>punkti</t>
  </si>
  <si>
    <t>2.b</t>
  </si>
  <si>
    <t>punkti k.</t>
  </si>
  <si>
    <t>Vieta k.</t>
  </si>
  <si>
    <t>-</t>
  </si>
  <si>
    <t>1. Posms</t>
  </si>
  <si>
    <t>2. Posms</t>
  </si>
  <si>
    <t>Veselovs</t>
  </si>
  <si>
    <t>Artjoms</t>
  </si>
  <si>
    <t>Katkovs</t>
  </si>
  <si>
    <t>Zigmunds</t>
  </si>
  <si>
    <t>Pakalnieks</t>
  </si>
  <si>
    <t xml:space="preserve">Jūlija </t>
  </si>
  <si>
    <t>Saldava</t>
  </si>
  <si>
    <t>Vieta</t>
  </si>
  <si>
    <t>Punkti</t>
  </si>
  <si>
    <t>3. Posms</t>
  </si>
  <si>
    <t>4. Posms</t>
  </si>
  <si>
    <t>Komanda</t>
  </si>
  <si>
    <t>Priednieks</t>
  </si>
  <si>
    <t>Jānis</t>
  </si>
  <si>
    <t>Prigarkins</t>
  </si>
  <si>
    <t>Jevgenijs</t>
  </si>
  <si>
    <t>Kāns</t>
  </si>
  <si>
    <t>Mārtiņš</t>
  </si>
  <si>
    <t>Zariņš</t>
  </si>
  <si>
    <t>Aivis</t>
  </si>
  <si>
    <t>Brasla</t>
  </si>
  <si>
    <t>Zenfs</t>
  </si>
  <si>
    <t>Kaspars</t>
  </si>
  <si>
    <t>Grietiņš</t>
  </si>
  <si>
    <t>Kalnozols</t>
  </si>
  <si>
    <t>Moretti</t>
  </si>
  <si>
    <t>Seržants</t>
  </si>
  <si>
    <t>Šteinberga</t>
  </si>
  <si>
    <t>Lauma</t>
  </si>
  <si>
    <t>Lammy</t>
  </si>
  <si>
    <t>Bīriņa</t>
  </si>
  <si>
    <t>Laura</t>
  </si>
  <si>
    <t>Miglāne</t>
  </si>
  <si>
    <t>Maija</t>
  </si>
  <si>
    <t>Māšele</t>
  </si>
  <si>
    <t>Pele Bubiānātja</t>
  </si>
  <si>
    <t>Junga</t>
  </si>
  <si>
    <t>Zane</t>
  </si>
  <si>
    <t>TB&amp;S</t>
  </si>
  <si>
    <t>Jūlija</t>
  </si>
  <si>
    <t>SFRT</t>
  </si>
  <si>
    <t>Zapiterskaia</t>
  </si>
  <si>
    <t>Elena</t>
  </si>
  <si>
    <t>shokolade007</t>
  </si>
  <si>
    <t>Kļimovska</t>
  </si>
  <si>
    <t>Elīna</t>
  </si>
  <si>
    <t>ely</t>
  </si>
  <si>
    <t>Jelistratovs</t>
  </si>
  <si>
    <t>Vitālijs</t>
  </si>
  <si>
    <t>Grīnbergs</t>
  </si>
  <si>
    <t>Gunārs</t>
  </si>
  <si>
    <t>Modris</t>
  </si>
  <si>
    <t>Frīdenbergs</t>
  </si>
  <si>
    <t>Pēteris</t>
  </si>
  <si>
    <t>Ribalcenko</t>
  </si>
  <si>
    <t>Viesturs</t>
  </si>
  <si>
    <t>Valdis</t>
  </si>
  <si>
    <t>Verdenhofs</t>
  </si>
  <si>
    <t>Klavsuca</t>
  </si>
  <si>
    <t>Alla</t>
  </si>
  <si>
    <t>Klavsucs</t>
  </si>
  <si>
    <t>Igors</t>
  </si>
  <si>
    <t>Urbēns</t>
  </si>
  <si>
    <t>Gints</t>
  </si>
  <si>
    <t>Miglāns</t>
  </si>
  <si>
    <t>Gedušs</t>
  </si>
  <si>
    <t>Arvias</t>
  </si>
  <si>
    <t>Matīss</t>
  </si>
  <si>
    <t>MIGs</t>
  </si>
  <si>
    <t>5 vai 6</t>
  </si>
  <si>
    <t>flatc</t>
  </si>
  <si>
    <t>Muškevics</t>
  </si>
  <si>
    <t>Uldis</t>
  </si>
  <si>
    <t>5/6/7/8</t>
  </si>
  <si>
    <t>martinsb</t>
  </si>
  <si>
    <t>Streetfighters.lv</t>
  </si>
  <si>
    <t>vieta</t>
  </si>
  <si>
    <t>MotoDivkauja Sport</t>
  </si>
  <si>
    <t>MotoDivkauja Street</t>
  </si>
  <si>
    <t>Čoperi</t>
  </si>
  <si>
    <t>Dāmas</t>
  </si>
  <si>
    <t>SuperSport kopvērtējums</t>
  </si>
  <si>
    <t>Zarubins</t>
  </si>
  <si>
    <t>Sjomins</t>
  </si>
  <si>
    <t>Sergejs</t>
  </si>
  <si>
    <t>Seris</t>
  </si>
  <si>
    <t>Dopping</t>
  </si>
  <si>
    <t>SuperSport Street kopvērtējums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</si>
</sst>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26"/>
      <color theme="1"/>
      <name val="Calibri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/>
    <xf numFmtId="0" fontId="1" fillId="5" borderId="1" xfId="0" applyFont="1" applyFill="1" applyBorder="1"/>
    <xf numFmtId="0" fontId="0" fillId="3" borderId="1" xfId="0" applyFill="1" applyBorder="1"/>
    <xf numFmtId="0" fontId="1" fillId="3" borderId="1" xfId="0" applyFont="1" applyFill="1" applyBorder="1"/>
    <xf numFmtId="0" fontId="0" fillId="6" borderId="1" xfId="0" applyFill="1" applyBorder="1"/>
    <xf numFmtId="0" fontId="1" fillId="6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0" fontId="0" fillId="7" borderId="1" xfId="0" applyFill="1" applyBorder="1"/>
    <xf numFmtId="0" fontId="1" fillId="0" borderId="0" xfId="0" applyFont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" fontId="0" fillId="4" borderId="1" xfId="0" applyNumberFormat="1" applyFill="1" applyBorder="1"/>
    <xf numFmtId="0" fontId="0" fillId="0" borderId="1" xfId="0" applyFill="1" applyBorder="1"/>
    <xf numFmtId="0" fontId="2" fillId="0" borderId="1" xfId="0" applyFont="1" applyFill="1" applyBorder="1"/>
    <xf numFmtId="0" fontId="3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zoomScaleNormal="100" workbookViewId="0">
      <selection activeCell="A4" sqref="A4"/>
    </sheetView>
  </sheetViews>
  <sheetFormatPr defaultColWidth="16" defaultRowHeight="15" x14ac:dyDescent="0.25"/>
  <cols>
    <col min="1" max="1" width="11.7109375" customWidth="1"/>
    <col min="2" max="2" width="10.140625" customWidth="1"/>
    <col min="3" max="3" width="6.5703125" customWidth="1"/>
    <col min="4" max="4" width="3.7109375" bestFit="1" customWidth="1"/>
    <col min="5" max="5" width="6.7109375" bestFit="1" customWidth="1"/>
    <col min="6" max="6" width="3.7109375" bestFit="1" customWidth="1"/>
    <col min="7" max="7" width="6.7109375" bestFit="1" customWidth="1"/>
    <col min="8" max="8" width="8.7109375" bestFit="1" customWidth="1"/>
    <col min="9" max="9" width="7.7109375" bestFit="1" customWidth="1"/>
    <col min="10" max="10" width="3.7109375" bestFit="1" customWidth="1"/>
    <col min="11" max="11" width="6.7109375" bestFit="1" customWidth="1"/>
    <col min="12" max="12" width="3.7109375" bestFit="1" customWidth="1"/>
    <col min="13" max="13" width="6.7109375" bestFit="1" customWidth="1"/>
    <col min="14" max="14" width="8.7109375" bestFit="1" customWidth="1"/>
    <col min="15" max="15" width="7.7109375" bestFit="1" customWidth="1"/>
    <col min="16" max="16" width="3.7109375" bestFit="1" customWidth="1"/>
    <col min="17" max="17" width="6.7109375" bestFit="1" customWidth="1"/>
    <col min="18" max="18" width="3.7109375" bestFit="1" customWidth="1"/>
    <col min="19" max="19" width="6.7109375" bestFit="1" customWidth="1"/>
    <col min="20" max="20" width="7.140625" customWidth="1"/>
    <col min="21" max="21" width="7.7109375" customWidth="1"/>
  </cols>
  <sheetData>
    <row r="1" spans="1:21" ht="15" customHeight="1" x14ac:dyDescent="0.25">
      <c r="A1" s="1"/>
      <c r="B1" s="1"/>
      <c r="C1" s="28" t="s">
        <v>3</v>
      </c>
      <c r="D1" s="22" t="s">
        <v>34</v>
      </c>
      <c r="E1" s="22"/>
      <c r="F1" s="22"/>
      <c r="G1" s="22"/>
      <c r="H1" s="22"/>
      <c r="I1" s="15"/>
      <c r="J1" s="23" t="s">
        <v>35</v>
      </c>
      <c r="K1" s="23"/>
      <c r="L1" s="23"/>
      <c r="M1" s="23"/>
      <c r="N1" s="23"/>
      <c r="O1" s="16"/>
      <c r="P1" s="24" t="s">
        <v>45</v>
      </c>
      <c r="Q1" s="24"/>
      <c r="R1" s="24"/>
      <c r="S1" s="24"/>
      <c r="T1" s="24"/>
      <c r="U1" s="17"/>
    </row>
    <row r="2" spans="1:21" x14ac:dyDescent="0.25">
      <c r="A2" s="2" t="s">
        <v>1</v>
      </c>
      <c r="B2" s="2" t="s">
        <v>0</v>
      </c>
      <c r="C2" s="29"/>
      <c r="D2" s="12" t="s">
        <v>28</v>
      </c>
      <c r="E2" s="12" t="s">
        <v>29</v>
      </c>
      <c r="F2" s="12" t="s">
        <v>30</v>
      </c>
      <c r="G2" s="12" t="s">
        <v>29</v>
      </c>
      <c r="H2" s="12" t="s">
        <v>31</v>
      </c>
      <c r="I2" s="12" t="s">
        <v>32</v>
      </c>
      <c r="J2" s="8" t="s">
        <v>28</v>
      </c>
      <c r="K2" s="8" t="s">
        <v>29</v>
      </c>
      <c r="L2" s="8" t="s">
        <v>30</v>
      </c>
      <c r="M2" s="8" t="s">
        <v>29</v>
      </c>
      <c r="N2" s="8" t="s">
        <v>31</v>
      </c>
      <c r="O2" s="8" t="s">
        <v>32</v>
      </c>
      <c r="P2" s="6" t="s">
        <v>28</v>
      </c>
      <c r="Q2" s="6" t="s">
        <v>29</v>
      </c>
      <c r="R2" s="6" t="s">
        <v>30</v>
      </c>
      <c r="S2" s="6" t="s">
        <v>29</v>
      </c>
      <c r="T2" s="6" t="s">
        <v>31</v>
      </c>
      <c r="U2" s="6" t="s">
        <v>32</v>
      </c>
    </row>
    <row r="3" spans="1:21" x14ac:dyDescent="0.25">
      <c r="A3" s="1" t="s">
        <v>4</v>
      </c>
      <c r="B3" s="1" t="s">
        <v>5</v>
      </c>
      <c r="C3" s="13">
        <f>SUM(H3,N3,T3)</f>
        <v>150</v>
      </c>
      <c r="D3" s="11">
        <v>1</v>
      </c>
      <c r="E3" s="11">
        <v>25</v>
      </c>
      <c r="F3" s="11">
        <v>1</v>
      </c>
      <c r="G3" s="11">
        <v>25</v>
      </c>
      <c r="H3" s="11">
        <f>SUM(E3,G3)</f>
        <v>50</v>
      </c>
      <c r="I3" s="11">
        <v>1</v>
      </c>
      <c r="J3" s="7">
        <v>1</v>
      </c>
      <c r="K3" s="7">
        <v>25</v>
      </c>
      <c r="L3" s="7">
        <v>1</v>
      </c>
      <c r="M3" s="7">
        <v>25</v>
      </c>
      <c r="N3" s="7">
        <f>SUM(K3,M3)</f>
        <v>50</v>
      </c>
      <c r="O3" s="7">
        <v>1</v>
      </c>
      <c r="P3" s="5">
        <v>1</v>
      </c>
      <c r="Q3" s="5">
        <v>25</v>
      </c>
      <c r="R3" s="5">
        <v>1</v>
      </c>
      <c r="S3" s="5">
        <v>25</v>
      </c>
      <c r="T3" s="5">
        <f>SUM(Q3,S3)</f>
        <v>50</v>
      </c>
      <c r="U3" s="5">
        <v>1</v>
      </c>
    </row>
    <row r="4" spans="1:21" x14ac:dyDescent="0.25">
      <c r="A4" s="1" t="s">
        <v>6</v>
      </c>
      <c r="B4" s="1" t="s">
        <v>7</v>
      </c>
      <c r="C4" s="13">
        <f>SUM(H4,N4,T4)</f>
        <v>100</v>
      </c>
      <c r="D4" s="11">
        <v>2</v>
      </c>
      <c r="E4" s="11">
        <v>20</v>
      </c>
      <c r="F4" s="11">
        <v>2</v>
      </c>
      <c r="G4" s="11">
        <v>20</v>
      </c>
      <c r="H4" s="11">
        <f>SUM(E4,G4)</f>
        <v>40</v>
      </c>
      <c r="I4" s="11">
        <v>2</v>
      </c>
      <c r="J4" s="7">
        <v>2</v>
      </c>
      <c r="K4" s="7">
        <v>20</v>
      </c>
      <c r="L4" s="7">
        <v>2</v>
      </c>
      <c r="M4" s="7">
        <v>20</v>
      </c>
      <c r="N4" s="7">
        <f>SUM(K4,M4)</f>
        <v>40</v>
      </c>
      <c r="O4" s="7">
        <v>2</v>
      </c>
      <c r="P4" s="5" t="s">
        <v>33</v>
      </c>
      <c r="Q4" s="5" t="s">
        <v>33</v>
      </c>
      <c r="R4" s="5">
        <v>2</v>
      </c>
      <c r="S4" s="5">
        <v>20</v>
      </c>
      <c r="T4" s="5">
        <f>SUM(Q4,S4)</f>
        <v>20</v>
      </c>
      <c r="U4" s="5">
        <v>6</v>
      </c>
    </row>
    <row r="5" spans="1:21" x14ac:dyDescent="0.25">
      <c r="A5" s="1" t="s">
        <v>18</v>
      </c>
      <c r="B5" s="1" t="s">
        <v>24</v>
      </c>
      <c r="C5" s="13">
        <f>SUM(H5,N5,T5)</f>
        <v>75</v>
      </c>
      <c r="D5" s="11">
        <v>6</v>
      </c>
      <c r="E5" s="11">
        <v>10</v>
      </c>
      <c r="F5" s="11">
        <v>6</v>
      </c>
      <c r="G5" s="11">
        <v>10</v>
      </c>
      <c r="H5" s="11">
        <f>SUM(E5,G5)</f>
        <v>20</v>
      </c>
      <c r="I5" s="11">
        <v>6</v>
      </c>
      <c r="J5" s="7">
        <v>4</v>
      </c>
      <c r="K5" s="7">
        <v>13</v>
      </c>
      <c r="L5" s="7">
        <v>4</v>
      </c>
      <c r="M5" s="7">
        <v>13</v>
      </c>
      <c r="N5" s="7">
        <f>SUM(K5,M5)</f>
        <v>26</v>
      </c>
      <c r="O5" s="7">
        <v>4</v>
      </c>
      <c r="P5" s="5">
        <v>3</v>
      </c>
      <c r="Q5" s="5">
        <v>16</v>
      </c>
      <c r="R5" s="5">
        <v>4</v>
      </c>
      <c r="S5" s="5">
        <v>13</v>
      </c>
      <c r="T5" s="5">
        <f>SUM(Q5,S5)</f>
        <v>29</v>
      </c>
      <c r="U5" s="5">
        <v>3</v>
      </c>
    </row>
    <row r="6" spans="1:21" x14ac:dyDescent="0.25">
      <c r="A6" s="1" t="s">
        <v>9</v>
      </c>
      <c r="B6" s="1" t="s">
        <v>8</v>
      </c>
      <c r="C6" s="13">
        <f>SUM(H6,N6,T6)</f>
        <v>64</v>
      </c>
      <c r="D6" s="11">
        <v>3</v>
      </c>
      <c r="E6" s="11">
        <v>16</v>
      </c>
      <c r="F6" s="11">
        <v>3</v>
      </c>
      <c r="G6" s="11">
        <v>16</v>
      </c>
      <c r="H6" s="11">
        <f>SUM(E6,G6)</f>
        <v>32</v>
      </c>
      <c r="I6" s="11">
        <v>3</v>
      </c>
      <c r="J6" s="7">
        <v>3</v>
      </c>
      <c r="K6" s="7">
        <v>16</v>
      </c>
      <c r="L6" s="7">
        <v>3</v>
      </c>
      <c r="M6" s="7">
        <v>16</v>
      </c>
      <c r="N6" s="7">
        <f>SUM(K6,M6)</f>
        <v>32</v>
      </c>
      <c r="O6" s="7">
        <v>3</v>
      </c>
      <c r="P6" s="5"/>
      <c r="Q6" s="5"/>
      <c r="R6" s="5"/>
      <c r="S6" s="5"/>
      <c r="T6" s="5"/>
      <c r="U6" s="5"/>
    </row>
    <row r="7" spans="1:21" x14ac:dyDescent="0.25">
      <c r="A7" s="1" t="s">
        <v>27</v>
      </c>
      <c r="B7" s="1" t="s">
        <v>15</v>
      </c>
      <c r="C7" s="13">
        <f>SUM(H7,N7,T7)</f>
        <v>62</v>
      </c>
      <c r="D7" s="11">
        <v>8</v>
      </c>
      <c r="E7" s="11">
        <v>8</v>
      </c>
      <c r="F7" s="11" t="s">
        <v>33</v>
      </c>
      <c r="G7" s="11" t="s">
        <v>33</v>
      </c>
      <c r="H7" s="11">
        <f>SUM(E7,G7)</f>
        <v>8</v>
      </c>
      <c r="I7" s="11">
        <v>12</v>
      </c>
      <c r="J7" s="7">
        <v>5</v>
      </c>
      <c r="K7" s="7">
        <v>11</v>
      </c>
      <c r="L7" s="30">
        <v>9</v>
      </c>
      <c r="M7" s="30">
        <v>7</v>
      </c>
      <c r="N7" s="7">
        <f>SUM(K7,M7)</f>
        <v>18</v>
      </c>
      <c r="O7" s="7">
        <v>9</v>
      </c>
      <c r="P7" s="5">
        <v>2</v>
      </c>
      <c r="Q7" s="5">
        <v>20</v>
      </c>
      <c r="R7" s="5">
        <v>3</v>
      </c>
      <c r="S7" s="5">
        <v>16</v>
      </c>
      <c r="T7" s="5">
        <f>SUM(Q7,S7)</f>
        <v>36</v>
      </c>
      <c r="U7" s="5">
        <v>2</v>
      </c>
    </row>
    <row r="8" spans="1:21" x14ac:dyDescent="0.25">
      <c r="A8" s="1" t="s">
        <v>19</v>
      </c>
      <c r="B8" s="1" t="s">
        <v>12</v>
      </c>
      <c r="C8" s="13">
        <f>SUM(H8,N8,T8)</f>
        <v>60</v>
      </c>
      <c r="D8" s="11">
        <v>7</v>
      </c>
      <c r="E8" s="11">
        <v>9</v>
      </c>
      <c r="F8" s="11">
        <v>8</v>
      </c>
      <c r="G8" s="11">
        <v>8</v>
      </c>
      <c r="H8" s="11">
        <f>SUM(E8,G8)</f>
        <v>17</v>
      </c>
      <c r="I8" s="11">
        <v>7</v>
      </c>
      <c r="J8" s="7">
        <v>7</v>
      </c>
      <c r="K8" s="7">
        <v>9</v>
      </c>
      <c r="L8" s="7">
        <v>6</v>
      </c>
      <c r="M8" s="7">
        <v>10</v>
      </c>
      <c r="N8" s="7">
        <f>SUM(K8,M8)</f>
        <v>19</v>
      </c>
      <c r="O8" s="7">
        <v>6</v>
      </c>
      <c r="P8" s="5">
        <v>4</v>
      </c>
      <c r="Q8" s="5">
        <v>13</v>
      </c>
      <c r="R8" s="5">
        <v>5</v>
      </c>
      <c r="S8" s="5">
        <v>11</v>
      </c>
      <c r="T8" s="5">
        <f>SUM(Q8,S8)</f>
        <v>24</v>
      </c>
      <c r="U8" s="5">
        <v>4</v>
      </c>
    </row>
    <row r="9" spans="1:21" x14ac:dyDescent="0.25">
      <c r="A9" s="1" t="s">
        <v>26</v>
      </c>
      <c r="B9" s="1" t="s">
        <v>15</v>
      </c>
      <c r="C9" s="13">
        <f>SUM(H9,N9,T9)</f>
        <v>33</v>
      </c>
      <c r="D9" s="11">
        <v>9</v>
      </c>
      <c r="E9" s="11">
        <v>7</v>
      </c>
      <c r="F9" s="11">
        <v>11</v>
      </c>
      <c r="G9" s="11">
        <v>5</v>
      </c>
      <c r="H9" s="11">
        <f>SUM(E9,G9)</f>
        <v>12</v>
      </c>
      <c r="I9" s="11">
        <v>10</v>
      </c>
      <c r="J9" s="7" t="s">
        <v>33</v>
      </c>
      <c r="K9" s="7" t="s">
        <v>33</v>
      </c>
      <c r="L9" s="7"/>
      <c r="M9" s="7" t="s">
        <v>33</v>
      </c>
      <c r="N9" s="7">
        <f>SUM(K9,M9)</f>
        <v>0</v>
      </c>
      <c r="O9" s="7" t="s">
        <v>33</v>
      </c>
      <c r="P9" s="5">
        <v>5</v>
      </c>
      <c r="Q9" s="5">
        <v>11</v>
      </c>
      <c r="R9" s="5">
        <v>6</v>
      </c>
      <c r="S9" s="5">
        <v>10</v>
      </c>
      <c r="T9" s="5">
        <f>SUM(Q9,S9)</f>
        <v>21</v>
      </c>
      <c r="U9" s="5">
        <v>5</v>
      </c>
    </row>
    <row r="10" spans="1:21" x14ac:dyDescent="0.25">
      <c r="A10" s="1" t="s">
        <v>20</v>
      </c>
      <c r="B10" s="1" t="s">
        <v>14</v>
      </c>
      <c r="C10" s="13">
        <f>SUM(H10,N10,T10)</f>
        <v>30</v>
      </c>
      <c r="D10" s="11">
        <v>10</v>
      </c>
      <c r="E10" s="11">
        <v>6</v>
      </c>
      <c r="F10" s="11">
        <v>9</v>
      </c>
      <c r="G10" s="11">
        <v>7</v>
      </c>
      <c r="H10" s="11">
        <f>SUM(E10,G10)</f>
        <v>13</v>
      </c>
      <c r="I10" s="11">
        <v>9</v>
      </c>
      <c r="J10" s="7">
        <v>8</v>
      </c>
      <c r="K10" s="7">
        <v>8</v>
      </c>
      <c r="L10" s="7">
        <v>7</v>
      </c>
      <c r="M10" s="7">
        <v>9</v>
      </c>
      <c r="N10" s="7">
        <f>SUM(K10,M10)</f>
        <v>17</v>
      </c>
      <c r="O10" s="7">
        <v>7</v>
      </c>
      <c r="P10" s="5"/>
      <c r="Q10" s="5"/>
      <c r="R10" s="5"/>
      <c r="S10" s="5"/>
      <c r="T10" s="5"/>
      <c r="U10" s="5"/>
    </row>
    <row r="11" spans="1:21" x14ac:dyDescent="0.25">
      <c r="A11" s="1" t="s">
        <v>17</v>
      </c>
      <c r="B11" s="1" t="s">
        <v>10</v>
      </c>
      <c r="C11" s="13">
        <f>SUM(H11,N11,T11)</f>
        <v>26</v>
      </c>
      <c r="D11" s="11">
        <v>4</v>
      </c>
      <c r="E11" s="11">
        <v>13</v>
      </c>
      <c r="F11" s="11">
        <v>4</v>
      </c>
      <c r="G11" s="11">
        <v>13</v>
      </c>
      <c r="H11" s="11">
        <f>SUM(E11,G11)</f>
        <v>26</v>
      </c>
      <c r="I11" s="11">
        <v>4</v>
      </c>
      <c r="J11" s="7" t="s">
        <v>33</v>
      </c>
      <c r="K11" s="7" t="s">
        <v>33</v>
      </c>
      <c r="L11" s="7" t="s">
        <v>33</v>
      </c>
      <c r="M11" s="7" t="s">
        <v>33</v>
      </c>
      <c r="N11" s="7">
        <f>SUM(K11,M11)</f>
        <v>0</v>
      </c>
      <c r="O11" s="7" t="s">
        <v>33</v>
      </c>
      <c r="P11" s="5"/>
      <c r="Q11" s="5"/>
      <c r="R11" s="5"/>
      <c r="S11" s="5"/>
      <c r="T11" s="5"/>
      <c r="U11" s="5"/>
    </row>
    <row r="12" spans="1:21" x14ac:dyDescent="0.25">
      <c r="A12" s="1" t="s">
        <v>36</v>
      </c>
      <c r="B12" s="1" t="s">
        <v>37</v>
      </c>
      <c r="C12" s="13">
        <f>SUM(H12,N12,T12)</f>
        <v>21</v>
      </c>
      <c r="D12" s="11" t="s">
        <v>33</v>
      </c>
      <c r="E12" s="11">
        <v>0</v>
      </c>
      <c r="F12" s="11" t="s">
        <v>33</v>
      </c>
      <c r="G12" s="11">
        <v>0</v>
      </c>
      <c r="H12" s="11">
        <f>SUM(E12,G12)</f>
        <v>0</v>
      </c>
      <c r="I12" s="11" t="s">
        <v>33</v>
      </c>
      <c r="J12" s="7">
        <v>6</v>
      </c>
      <c r="K12" s="7">
        <v>10</v>
      </c>
      <c r="L12" s="7">
        <v>5</v>
      </c>
      <c r="M12" s="7">
        <v>11</v>
      </c>
      <c r="N12" s="7">
        <f>SUM(K12,M12)</f>
        <v>21</v>
      </c>
      <c r="O12" s="7">
        <v>5</v>
      </c>
      <c r="P12" s="5"/>
      <c r="Q12" s="5"/>
      <c r="R12" s="5"/>
      <c r="S12" s="5"/>
      <c r="T12" s="5"/>
      <c r="U12" s="5"/>
    </row>
    <row r="13" spans="1:21" x14ac:dyDescent="0.25">
      <c r="A13" s="1" t="s">
        <v>23</v>
      </c>
      <c r="B13" s="1" t="s">
        <v>11</v>
      </c>
      <c r="C13" s="13">
        <f>SUM(H13,N13,T13)</f>
        <v>20</v>
      </c>
      <c r="D13" s="11">
        <v>5</v>
      </c>
      <c r="E13" s="11">
        <v>11</v>
      </c>
      <c r="F13" s="11">
        <v>7</v>
      </c>
      <c r="G13" s="11">
        <v>9</v>
      </c>
      <c r="H13" s="11">
        <f>SUM(E13,G13)</f>
        <v>20</v>
      </c>
      <c r="I13" s="11">
        <v>5</v>
      </c>
      <c r="J13" s="7" t="s">
        <v>33</v>
      </c>
      <c r="K13" s="7" t="s">
        <v>33</v>
      </c>
      <c r="L13" s="7" t="s">
        <v>33</v>
      </c>
      <c r="M13" s="7" t="s">
        <v>33</v>
      </c>
      <c r="N13" s="7">
        <f>SUM(K13,M13)</f>
        <v>0</v>
      </c>
      <c r="O13" s="7" t="s">
        <v>33</v>
      </c>
      <c r="P13" s="5"/>
      <c r="Q13" s="5"/>
      <c r="R13" s="5"/>
      <c r="S13" s="5"/>
      <c r="T13" s="5"/>
      <c r="U13" s="5"/>
    </row>
    <row r="14" spans="1:21" x14ac:dyDescent="0.25">
      <c r="A14" s="1" t="s">
        <v>25</v>
      </c>
      <c r="B14" s="1" t="s">
        <v>13</v>
      </c>
      <c r="C14" s="13">
        <f>SUM(H14,N14,T14)</f>
        <v>15</v>
      </c>
      <c r="D14" s="11">
        <v>12</v>
      </c>
      <c r="E14" s="11">
        <v>4</v>
      </c>
      <c r="F14" s="11">
        <v>5</v>
      </c>
      <c r="G14" s="11">
        <v>11</v>
      </c>
      <c r="H14" s="11">
        <f>SUM(E14,G14)</f>
        <v>15</v>
      </c>
      <c r="I14" s="11">
        <v>8</v>
      </c>
      <c r="J14" s="7" t="s">
        <v>33</v>
      </c>
      <c r="K14" s="7" t="s">
        <v>33</v>
      </c>
      <c r="L14" s="7" t="s">
        <v>33</v>
      </c>
      <c r="M14" s="7" t="s">
        <v>33</v>
      </c>
      <c r="N14" s="7">
        <f>SUM(K14,M14)</f>
        <v>0</v>
      </c>
      <c r="O14" s="7" t="s">
        <v>33</v>
      </c>
      <c r="P14" s="5"/>
      <c r="Q14" s="5"/>
      <c r="R14" s="5"/>
      <c r="S14" s="5"/>
      <c r="T14" s="5"/>
      <c r="U14" s="5"/>
    </row>
    <row r="15" spans="1:21" x14ac:dyDescent="0.25">
      <c r="A15" s="1" t="s">
        <v>42</v>
      </c>
      <c r="B15" s="1" t="s">
        <v>41</v>
      </c>
      <c r="C15" s="13">
        <f>SUM(H15,N15,T15)</f>
        <v>14</v>
      </c>
      <c r="D15" s="11" t="s">
        <v>33</v>
      </c>
      <c r="E15" s="11">
        <v>0</v>
      </c>
      <c r="F15" s="11" t="s">
        <v>33</v>
      </c>
      <c r="G15" s="11">
        <v>0</v>
      </c>
      <c r="H15" s="11">
        <f>SUM(E15,G15)</f>
        <v>0</v>
      </c>
      <c r="I15" s="11" t="s">
        <v>33</v>
      </c>
      <c r="J15" s="7">
        <v>10</v>
      </c>
      <c r="K15" s="7">
        <v>6</v>
      </c>
      <c r="L15" s="7">
        <v>8</v>
      </c>
      <c r="M15" s="7">
        <v>8</v>
      </c>
      <c r="N15" s="7">
        <f>SUM(K15,M15)</f>
        <v>14</v>
      </c>
      <c r="O15" s="7">
        <v>8</v>
      </c>
      <c r="P15" s="5"/>
      <c r="Q15" s="5"/>
      <c r="R15" s="5"/>
      <c r="S15" s="5"/>
      <c r="T15" s="5"/>
      <c r="U15" s="5"/>
    </row>
    <row r="16" spans="1:21" x14ac:dyDescent="0.25">
      <c r="A16" s="1" t="s">
        <v>21</v>
      </c>
      <c r="B16" s="1" t="s">
        <v>16</v>
      </c>
      <c r="C16" s="13">
        <f>SUM(H16,N16,T16)</f>
        <v>11</v>
      </c>
      <c r="D16" s="11">
        <v>11</v>
      </c>
      <c r="E16" s="11">
        <v>5</v>
      </c>
      <c r="F16" s="11">
        <v>10</v>
      </c>
      <c r="G16" s="11">
        <v>6</v>
      </c>
      <c r="H16" s="11">
        <f>SUM(E16,G16)</f>
        <v>11</v>
      </c>
      <c r="I16" s="11">
        <v>11</v>
      </c>
      <c r="J16" s="7" t="s">
        <v>33</v>
      </c>
      <c r="K16" s="7" t="s">
        <v>33</v>
      </c>
      <c r="L16" s="7" t="s">
        <v>33</v>
      </c>
      <c r="M16" s="7" t="s">
        <v>33</v>
      </c>
      <c r="N16" s="7">
        <f>SUM(K16,M16)</f>
        <v>0</v>
      </c>
      <c r="O16" s="7" t="s">
        <v>33</v>
      </c>
      <c r="P16" s="5"/>
      <c r="Q16" s="5"/>
      <c r="R16" s="5"/>
      <c r="S16" s="5"/>
      <c r="T16" s="5"/>
      <c r="U16" s="5"/>
    </row>
    <row r="17" spans="1:21" x14ac:dyDescent="0.25">
      <c r="A17" s="1" t="s">
        <v>22</v>
      </c>
      <c r="B17" s="1" t="s">
        <v>5</v>
      </c>
      <c r="C17" s="13">
        <f>SUM(H17,N17,T17)</f>
        <v>7</v>
      </c>
      <c r="D17" s="11">
        <v>13</v>
      </c>
      <c r="E17" s="11">
        <v>3</v>
      </c>
      <c r="F17" s="11">
        <v>12</v>
      </c>
      <c r="G17" s="11">
        <v>4</v>
      </c>
      <c r="H17" s="11">
        <f>SUM(E17,G17)</f>
        <v>7</v>
      </c>
      <c r="I17" s="11">
        <v>13</v>
      </c>
      <c r="J17" s="7" t="s">
        <v>33</v>
      </c>
      <c r="K17" s="7" t="s">
        <v>33</v>
      </c>
      <c r="L17" s="7" t="s">
        <v>33</v>
      </c>
      <c r="M17" s="7" t="s">
        <v>33</v>
      </c>
      <c r="N17" s="7">
        <f>SUM(K17,M17)</f>
        <v>0</v>
      </c>
      <c r="O17" s="7" t="s">
        <v>33</v>
      </c>
      <c r="P17" s="5"/>
      <c r="Q17" s="5"/>
      <c r="R17" s="5"/>
      <c r="S17" s="5"/>
      <c r="T17" s="5"/>
      <c r="U17" s="5"/>
    </row>
    <row r="18" spans="1:21" x14ac:dyDescent="0.25">
      <c r="A18" s="1" t="s">
        <v>38</v>
      </c>
      <c r="B18" s="1" t="s">
        <v>15</v>
      </c>
      <c r="C18" s="13">
        <f>SUM(H18,N18,T18)</f>
        <v>7</v>
      </c>
      <c r="D18" s="11" t="s">
        <v>33</v>
      </c>
      <c r="E18" s="11">
        <v>0</v>
      </c>
      <c r="F18" s="11" t="s">
        <v>33</v>
      </c>
      <c r="G18" s="11">
        <v>0</v>
      </c>
      <c r="H18" s="11">
        <f>SUM(E18,G18)</f>
        <v>0</v>
      </c>
      <c r="I18" s="11" t="s">
        <v>33</v>
      </c>
      <c r="J18" s="7">
        <v>9</v>
      </c>
      <c r="K18" s="7">
        <v>7</v>
      </c>
      <c r="L18" s="7" t="s">
        <v>33</v>
      </c>
      <c r="M18" s="7" t="s">
        <v>33</v>
      </c>
      <c r="N18" s="7">
        <f>SUM(K18,M18)</f>
        <v>7</v>
      </c>
      <c r="O18" s="7">
        <v>10</v>
      </c>
      <c r="P18" s="5"/>
      <c r="Q18" s="5"/>
      <c r="R18" s="5"/>
      <c r="S18" s="5"/>
      <c r="T18" s="5"/>
      <c r="U18" s="5"/>
    </row>
    <row r="19" spans="1:21" x14ac:dyDescent="0.25">
      <c r="A19" s="1" t="s">
        <v>40</v>
      </c>
      <c r="B19" s="1" t="s">
        <v>39</v>
      </c>
      <c r="C19" s="13">
        <f>SUM(H19,N19,T19)</f>
        <v>0</v>
      </c>
      <c r="D19" s="11" t="s">
        <v>33</v>
      </c>
      <c r="E19" s="11">
        <v>0</v>
      </c>
      <c r="F19" s="11" t="s">
        <v>33</v>
      </c>
      <c r="G19" s="11">
        <v>0</v>
      </c>
      <c r="H19" s="11">
        <f>SUM(E19,G19)</f>
        <v>0</v>
      </c>
      <c r="I19" s="11" t="s">
        <v>33</v>
      </c>
      <c r="J19" s="7" t="s">
        <v>33</v>
      </c>
      <c r="K19" s="7"/>
      <c r="L19" s="7" t="s">
        <v>33</v>
      </c>
      <c r="M19" s="7" t="s">
        <v>33</v>
      </c>
      <c r="N19" s="7">
        <f>SUM(K19,M19)</f>
        <v>0</v>
      </c>
      <c r="O19" s="7" t="s">
        <v>33</v>
      </c>
      <c r="P19" s="5"/>
      <c r="Q19" s="5"/>
      <c r="R19" s="5"/>
      <c r="S19" s="5"/>
      <c r="T19" s="5"/>
      <c r="U19" s="5"/>
    </row>
    <row r="22" spans="1:21" ht="33.75" x14ac:dyDescent="0.5">
      <c r="A22" s="21" t="s">
        <v>117</v>
      </c>
    </row>
  </sheetData>
  <sortState ref="A3:U19">
    <sortCondition descending="1" ref="C3:C19"/>
  </sortState>
  <mergeCells count="4">
    <mergeCell ref="C1:C2"/>
    <mergeCell ref="D1:H1"/>
    <mergeCell ref="J1:N1"/>
    <mergeCell ref="P1:T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zoomScaleNormal="100" workbookViewId="0">
      <selection activeCell="A19" sqref="A19"/>
    </sheetView>
  </sheetViews>
  <sheetFormatPr defaultColWidth="16" defaultRowHeight="15" x14ac:dyDescent="0.25"/>
  <cols>
    <col min="1" max="1" width="13.28515625" customWidth="1"/>
    <col min="2" max="2" width="12.140625" customWidth="1"/>
    <col min="3" max="3" width="9" hidden="1" customWidth="1"/>
    <col min="4" max="4" width="0.7109375" hidden="1" customWidth="1"/>
    <col min="5" max="5" width="6" customWidth="1"/>
    <col min="6" max="6" width="3.7109375" bestFit="1" customWidth="1"/>
    <col min="7" max="7" width="6.7109375" bestFit="1" customWidth="1"/>
    <col min="8" max="8" width="3.7109375" bestFit="1" customWidth="1"/>
    <col min="9" max="9" width="6.7109375" bestFit="1" customWidth="1"/>
    <col min="10" max="10" width="8.7109375" bestFit="1" customWidth="1"/>
    <col min="11" max="11" width="7.7109375" bestFit="1" customWidth="1"/>
    <col min="12" max="12" width="3.7109375" bestFit="1" customWidth="1"/>
    <col min="13" max="13" width="6.7109375" bestFit="1" customWidth="1"/>
    <col min="14" max="14" width="3.7109375" bestFit="1" customWidth="1"/>
    <col min="15" max="15" width="6.7109375" bestFit="1" customWidth="1"/>
    <col min="16" max="16" width="8.7109375" bestFit="1" customWidth="1"/>
    <col min="17" max="17" width="7.7109375" bestFit="1" customWidth="1"/>
    <col min="18" max="18" width="3.7109375" bestFit="1" customWidth="1"/>
    <col min="19" max="19" width="6.7109375" bestFit="1" customWidth="1"/>
    <col min="20" max="20" width="3.7109375" bestFit="1" customWidth="1"/>
    <col min="21" max="21" width="6.7109375" bestFit="1" customWidth="1"/>
    <col min="22" max="22" width="8.7109375" bestFit="1" customWidth="1"/>
    <col min="23" max="23" width="6.7109375" customWidth="1"/>
  </cols>
  <sheetData>
    <row r="1" spans="1:24" ht="15" customHeight="1" x14ac:dyDescent="0.25">
      <c r="A1" s="1"/>
      <c r="B1" s="1"/>
      <c r="C1" s="1"/>
      <c r="D1" s="1"/>
      <c r="E1" s="28" t="s">
        <v>3</v>
      </c>
      <c r="F1" s="22" t="s">
        <v>34</v>
      </c>
      <c r="G1" s="22"/>
      <c r="H1" s="22"/>
      <c r="I1" s="22"/>
      <c r="J1" s="22"/>
      <c r="K1" s="15"/>
      <c r="L1" s="23" t="s">
        <v>35</v>
      </c>
      <c r="M1" s="23"/>
      <c r="N1" s="23"/>
      <c r="O1" s="23"/>
      <c r="P1" s="23"/>
      <c r="Q1" s="16"/>
      <c r="R1" s="24" t="s">
        <v>45</v>
      </c>
      <c r="S1" s="24"/>
      <c r="T1" s="24"/>
      <c r="U1" s="24"/>
      <c r="V1" s="24"/>
      <c r="W1" s="17"/>
    </row>
    <row r="2" spans="1:24" x14ac:dyDescent="0.25">
      <c r="A2" s="2" t="s">
        <v>1</v>
      </c>
      <c r="B2" s="2" t="s">
        <v>0</v>
      </c>
      <c r="C2" s="2" t="s">
        <v>2</v>
      </c>
      <c r="D2" s="2" t="s">
        <v>47</v>
      </c>
      <c r="E2" s="29"/>
      <c r="F2" s="12" t="s">
        <v>28</v>
      </c>
      <c r="G2" s="12" t="s">
        <v>29</v>
      </c>
      <c r="H2" s="12" t="s">
        <v>30</v>
      </c>
      <c r="I2" s="12" t="s">
        <v>29</v>
      </c>
      <c r="J2" s="12" t="s">
        <v>31</v>
      </c>
      <c r="K2" s="12" t="s">
        <v>32</v>
      </c>
      <c r="L2" s="8" t="s">
        <v>28</v>
      </c>
      <c r="M2" s="8" t="s">
        <v>29</v>
      </c>
      <c r="N2" s="8" t="s">
        <v>30</v>
      </c>
      <c r="O2" s="8" t="s">
        <v>29</v>
      </c>
      <c r="P2" s="8" t="s">
        <v>31</v>
      </c>
      <c r="Q2" s="8" t="s">
        <v>32</v>
      </c>
      <c r="R2" s="6" t="s">
        <v>28</v>
      </c>
      <c r="S2" s="6" t="s">
        <v>29</v>
      </c>
      <c r="T2" s="6" t="s">
        <v>30</v>
      </c>
      <c r="U2" s="6" t="s">
        <v>29</v>
      </c>
      <c r="V2" s="6" t="s">
        <v>31</v>
      </c>
      <c r="W2" s="6" t="s">
        <v>32</v>
      </c>
    </row>
    <row r="3" spans="1:24" x14ac:dyDescent="0.25">
      <c r="A3" s="1" t="s">
        <v>48</v>
      </c>
      <c r="B3" s="1" t="s">
        <v>49</v>
      </c>
      <c r="C3" s="1"/>
      <c r="D3" s="1"/>
      <c r="E3" s="13">
        <f>SUM(J3,P3,V3)</f>
        <v>117</v>
      </c>
      <c r="F3" s="11">
        <v>2</v>
      </c>
      <c r="G3" s="11">
        <v>20</v>
      </c>
      <c r="H3" s="11">
        <v>2</v>
      </c>
      <c r="I3" s="11">
        <v>20</v>
      </c>
      <c r="J3" s="11">
        <f t="shared" ref="J3:J8" si="0">SUM(G3,I3)</f>
        <v>40</v>
      </c>
      <c r="K3" s="11">
        <v>2</v>
      </c>
      <c r="L3" s="7">
        <v>1</v>
      </c>
      <c r="M3" s="7">
        <v>25</v>
      </c>
      <c r="N3" s="7">
        <v>2</v>
      </c>
      <c r="O3" s="7">
        <v>20</v>
      </c>
      <c r="P3" s="7">
        <f t="shared" ref="P3:P8" si="1">SUM(M3,O3)</f>
        <v>45</v>
      </c>
      <c r="Q3" s="7">
        <v>1</v>
      </c>
      <c r="R3" s="5">
        <v>3</v>
      </c>
      <c r="S3" s="5">
        <v>16</v>
      </c>
      <c r="T3" s="5">
        <v>3</v>
      </c>
      <c r="U3" s="5">
        <v>16</v>
      </c>
      <c r="V3" s="5">
        <f t="shared" ref="V3:V15" si="2">SUM(S3,U3)</f>
        <v>32</v>
      </c>
      <c r="W3" s="5">
        <v>3</v>
      </c>
    </row>
    <row r="4" spans="1:24" x14ac:dyDescent="0.25">
      <c r="A4" s="1" t="s">
        <v>52</v>
      </c>
      <c r="B4" s="1" t="s">
        <v>53</v>
      </c>
      <c r="C4" s="19" t="s">
        <v>61</v>
      </c>
      <c r="D4" s="1"/>
      <c r="E4" s="13">
        <f t="shared" ref="E4:E15" si="3">SUM(J4,P4,V4)</f>
        <v>77</v>
      </c>
      <c r="F4" s="11">
        <v>6</v>
      </c>
      <c r="G4" s="11">
        <v>10</v>
      </c>
      <c r="H4" s="11">
        <v>4</v>
      </c>
      <c r="I4" s="11">
        <v>13</v>
      </c>
      <c r="J4" s="11">
        <f t="shared" si="0"/>
        <v>23</v>
      </c>
      <c r="K4" s="11">
        <v>4</v>
      </c>
      <c r="L4" s="7">
        <v>3</v>
      </c>
      <c r="M4" s="7">
        <v>16</v>
      </c>
      <c r="N4" s="7">
        <v>3</v>
      </c>
      <c r="O4" s="7">
        <v>16</v>
      </c>
      <c r="P4" s="7">
        <f t="shared" si="1"/>
        <v>32</v>
      </c>
      <c r="Q4" s="7">
        <v>3</v>
      </c>
      <c r="R4" s="5">
        <v>5</v>
      </c>
      <c r="S4" s="5">
        <v>11</v>
      </c>
      <c r="T4" s="5">
        <v>5</v>
      </c>
      <c r="U4" s="5">
        <v>11</v>
      </c>
      <c r="V4" s="5">
        <f t="shared" si="2"/>
        <v>22</v>
      </c>
      <c r="W4" s="5">
        <v>5</v>
      </c>
    </row>
    <row r="5" spans="1:24" x14ac:dyDescent="0.25">
      <c r="A5" s="1" t="s">
        <v>50</v>
      </c>
      <c r="B5" s="1" t="s">
        <v>51</v>
      </c>
      <c r="C5" s="1"/>
      <c r="D5" s="1"/>
      <c r="E5" s="13">
        <f t="shared" si="3"/>
        <v>54</v>
      </c>
      <c r="F5" s="11">
        <v>3</v>
      </c>
      <c r="G5" s="11">
        <v>16</v>
      </c>
      <c r="H5" s="11">
        <v>3</v>
      </c>
      <c r="I5" s="11">
        <v>16</v>
      </c>
      <c r="J5" s="11">
        <f t="shared" si="0"/>
        <v>32</v>
      </c>
      <c r="K5" s="11">
        <v>3</v>
      </c>
      <c r="L5" s="7">
        <v>5</v>
      </c>
      <c r="M5" s="7">
        <v>11</v>
      </c>
      <c r="N5" s="7">
        <v>5</v>
      </c>
      <c r="O5" s="7">
        <v>11</v>
      </c>
      <c r="P5" s="7">
        <f t="shared" si="1"/>
        <v>22</v>
      </c>
      <c r="Q5" s="7">
        <v>5</v>
      </c>
      <c r="R5" s="5"/>
      <c r="S5" s="5"/>
      <c r="T5" s="5"/>
      <c r="U5" s="5"/>
      <c r="V5" s="5">
        <f t="shared" si="2"/>
        <v>0</v>
      </c>
      <c r="W5" s="5"/>
    </row>
    <row r="6" spans="1:24" x14ac:dyDescent="0.25">
      <c r="A6" s="1" t="s">
        <v>36</v>
      </c>
      <c r="B6" s="1" t="s">
        <v>37</v>
      </c>
      <c r="C6" s="1"/>
      <c r="D6" s="1"/>
      <c r="E6" s="13">
        <f t="shared" si="3"/>
        <v>50</v>
      </c>
      <c r="F6" s="11">
        <v>1</v>
      </c>
      <c r="G6" s="11">
        <v>25</v>
      </c>
      <c r="H6" s="11">
        <v>1</v>
      </c>
      <c r="I6" s="11">
        <v>25</v>
      </c>
      <c r="J6" s="11">
        <f t="shared" si="0"/>
        <v>50</v>
      </c>
      <c r="K6" s="11">
        <v>1</v>
      </c>
      <c r="L6" s="7" t="s">
        <v>33</v>
      </c>
      <c r="M6" s="7" t="s">
        <v>33</v>
      </c>
      <c r="N6" s="7" t="s">
        <v>33</v>
      </c>
      <c r="O6" s="7" t="s">
        <v>33</v>
      </c>
      <c r="P6" s="7">
        <f t="shared" si="1"/>
        <v>0</v>
      </c>
      <c r="Q6" s="7" t="s">
        <v>33</v>
      </c>
      <c r="R6" s="5"/>
      <c r="S6" s="5"/>
      <c r="T6" s="5"/>
      <c r="U6" s="5"/>
      <c r="V6" s="5">
        <f t="shared" si="2"/>
        <v>0</v>
      </c>
      <c r="W6" s="5"/>
    </row>
    <row r="7" spans="1:24" x14ac:dyDescent="0.25">
      <c r="A7" s="1" t="s">
        <v>62</v>
      </c>
      <c r="B7" s="1" t="s">
        <v>53</v>
      </c>
      <c r="C7" s="1"/>
      <c r="D7" s="1"/>
      <c r="E7" s="13">
        <f t="shared" si="3"/>
        <v>46</v>
      </c>
      <c r="F7" s="11" t="s">
        <v>33</v>
      </c>
      <c r="G7" s="11" t="s">
        <v>33</v>
      </c>
      <c r="H7" s="11" t="s">
        <v>33</v>
      </c>
      <c r="I7" s="11" t="s">
        <v>33</v>
      </c>
      <c r="J7" s="11">
        <f t="shared" si="0"/>
        <v>0</v>
      </c>
      <c r="K7" s="11" t="s">
        <v>33</v>
      </c>
      <c r="L7" s="7">
        <v>6</v>
      </c>
      <c r="M7" s="7">
        <v>10</v>
      </c>
      <c r="N7" s="7">
        <v>6</v>
      </c>
      <c r="O7" s="7">
        <v>10</v>
      </c>
      <c r="P7" s="7">
        <f t="shared" si="1"/>
        <v>20</v>
      </c>
      <c r="Q7" s="7">
        <v>6</v>
      </c>
      <c r="R7" s="5">
        <v>4</v>
      </c>
      <c r="S7" s="5">
        <v>13</v>
      </c>
      <c r="T7" s="5">
        <v>4</v>
      </c>
      <c r="U7" s="5">
        <v>13</v>
      </c>
      <c r="V7" s="5">
        <f t="shared" si="2"/>
        <v>26</v>
      </c>
      <c r="W7" s="5">
        <v>4</v>
      </c>
    </row>
    <row r="8" spans="1:24" x14ac:dyDescent="0.25">
      <c r="A8" s="1" t="s">
        <v>59</v>
      </c>
      <c r="B8" s="1" t="s">
        <v>16</v>
      </c>
      <c r="C8" s="1"/>
      <c r="D8" s="1"/>
      <c r="E8" s="13">
        <f t="shared" si="3"/>
        <v>45</v>
      </c>
      <c r="F8" s="11" t="s">
        <v>33</v>
      </c>
      <c r="G8" s="11" t="s">
        <v>33</v>
      </c>
      <c r="H8" s="11" t="s">
        <v>33</v>
      </c>
      <c r="I8" s="11" t="s">
        <v>33</v>
      </c>
      <c r="J8" s="11">
        <f t="shared" si="0"/>
        <v>0</v>
      </c>
      <c r="K8" s="11" t="s">
        <v>33</v>
      </c>
      <c r="L8" s="7">
        <v>2</v>
      </c>
      <c r="M8" s="7">
        <v>20</v>
      </c>
      <c r="N8" s="7">
        <v>1</v>
      </c>
      <c r="O8" s="7">
        <v>25</v>
      </c>
      <c r="P8" s="7">
        <f t="shared" si="1"/>
        <v>45</v>
      </c>
      <c r="Q8" s="7">
        <v>2</v>
      </c>
      <c r="R8" s="5"/>
      <c r="S8" s="5"/>
      <c r="T8" s="5"/>
      <c r="U8" s="5"/>
      <c r="V8" s="5">
        <f t="shared" si="2"/>
        <v>0</v>
      </c>
      <c r="W8" s="5"/>
      <c r="X8" s="14"/>
    </row>
    <row r="9" spans="1:24" x14ac:dyDescent="0.25">
      <c r="A9" s="19" t="s">
        <v>118</v>
      </c>
      <c r="B9" s="19" t="s">
        <v>97</v>
      </c>
      <c r="C9" s="1"/>
      <c r="D9" s="1"/>
      <c r="E9" s="13">
        <f t="shared" si="3"/>
        <v>45</v>
      </c>
      <c r="F9" s="11"/>
      <c r="G9" s="11"/>
      <c r="H9" s="11"/>
      <c r="I9" s="11"/>
      <c r="J9" s="11"/>
      <c r="K9" s="11"/>
      <c r="L9" s="7"/>
      <c r="M9" s="7"/>
      <c r="N9" s="7"/>
      <c r="O9" s="7"/>
      <c r="P9" s="7"/>
      <c r="Q9" s="7"/>
      <c r="R9" s="5">
        <v>2</v>
      </c>
      <c r="S9" s="5">
        <v>20</v>
      </c>
      <c r="T9" s="5">
        <v>1</v>
      </c>
      <c r="U9" s="5">
        <v>25</v>
      </c>
      <c r="V9" s="5">
        <f t="shared" si="2"/>
        <v>45</v>
      </c>
      <c r="W9" s="5">
        <v>1</v>
      </c>
    </row>
    <row r="10" spans="1:24" x14ac:dyDescent="0.25">
      <c r="A10" s="19" t="s">
        <v>98</v>
      </c>
      <c r="B10" s="19" t="s">
        <v>99</v>
      </c>
      <c r="C10" s="1" t="s">
        <v>122</v>
      </c>
      <c r="D10" s="1"/>
      <c r="E10" s="13">
        <f t="shared" si="3"/>
        <v>45</v>
      </c>
      <c r="F10" s="11"/>
      <c r="G10" s="11"/>
      <c r="H10" s="11"/>
      <c r="I10" s="11"/>
      <c r="J10" s="11"/>
      <c r="K10" s="11"/>
      <c r="L10" s="7"/>
      <c r="M10" s="7"/>
      <c r="N10" s="7"/>
      <c r="O10" s="7"/>
      <c r="P10" s="7"/>
      <c r="Q10" s="7"/>
      <c r="R10" s="5">
        <v>1</v>
      </c>
      <c r="S10" s="5">
        <v>25</v>
      </c>
      <c r="T10" s="5">
        <v>2</v>
      </c>
      <c r="U10" s="5">
        <v>20</v>
      </c>
      <c r="V10" s="5">
        <f t="shared" si="2"/>
        <v>45</v>
      </c>
      <c r="W10" s="5">
        <v>2</v>
      </c>
    </row>
    <row r="11" spans="1:24" x14ac:dyDescent="0.25">
      <c r="A11" s="1" t="s">
        <v>54</v>
      </c>
      <c r="B11" s="1" t="s">
        <v>55</v>
      </c>
      <c r="C11" s="1"/>
      <c r="D11" s="1"/>
      <c r="E11" s="13">
        <f t="shared" si="3"/>
        <v>37</v>
      </c>
      <c r="F11" s="11">
        <v>7</v>
      </c>
      <c r="G11" s="11">
        <v>9</v>
      </c>
      <c r="H11" s="11">
        <v>5</v>
      </c>
      <c r="I11" s="11">
        <v>11</v>
      </c>
      <c r="J11" s="11">
        <f>SUM(G11,I11)</f>
        <v>20</v>
      </c>
      <c r="K11" s="11">
        <v>5</v>
      </c>
      <c r="L11" s="7">
        <v>8</v>
      </c>
      <c r="M11" s="7">
        <v>8</v>
      </c>
      <c r="N11" s="7">
        <v>7</v>
      </c>
      <c r="O11" s="7">
        <v>9</v>
      </c>
      <c r="P11" s="7">
        <f>SUM(M11,O11)</f>
        <v>17</v>
      </c>
      <c r="Q11" s="7">
        <v>8</v>
      </c>
      <c r="R11" s="5"/>
      <c r="S11" s="5"/>
      <c r="T11" s="5"/>
      <c r="U11" s="5"/>
      <c r="V11" s="5">
        <f t="shared" si="2"/>
        <v>0</v>
      </c>
      <c r="W11" s="5"/>
    </row>
    <row r="12" spans="1:24" x14ac:dyDescent="0.25">
      <c r="A12" s="1" t="s">
        <v>57</v>
      </c>
      <c r="B12" s="1" t="s">
        <v>58</v>
      </c>
      <c r="C12" s="1"/>
      <c r="D12" s="1"/>
      <c r="E12" s="13">
        <f t="shared" si="3"/>
        <v>28</v>
      </c>
      <c r="F12" s="11">
        <v>5</v>
      </c>
      <c r="G12" s="11">
        <v>11</v>
      </c>
      <c r="H12" s="11">
        <v>0</v>
      </c>
      <c r="I12" s="11">
        <v>0</v>
      </c>
      <c r="J12" s="11">
        <f>SUM(G12,I12)</f>
        <v>11</v>
      </c>
      <c r="K12" s="11">
        <v>7</v>
      </c>
      <c r="L12" s="7">
        <v>7</v>
      </c>
      <c r="M12" s="7">
        <v>9</v>
      </c>
      <c r="N12" s="7">
        <v>8</v>
      </c>
      <c r="O12" s="7">
        <v>8</v>
      </c>
      <c r="P12" s="7">
        <f>SUM(M12,O12)</f>
        <v>17</v>
      </c>
      <c r="Q12" s="7">
        <v>7</v>
      </c>
      <c r="R12" s="5"/>
      <c r="S12" s="5"/>
      <c r="T12" s="5"/>
      <c r="U12" s="5"/>
      <c r="V12" s="5">
        <f t="shared" si="2"/>
        <v>0</v>
      </c>
      <c r="W12" s="5"/>
    </row>
    <row r="13" spans="1:24" x14ac:dyDescent="0.25">
      <c r="A13" s="1" t="s">
        <v>60</v>
      </c>
      <c r="B13" s="1" t="s">
        <v>16</v>
      </c>
      <c r="C13" s="1"/>
      <c r="D13" s="1"/>
      <c r="E13" s="13">
        <f t="shared" si="3"/>
        <v>26</v>
      </c>
      <c r="F13" s="11" t="s">
        <v>33</v>
      </c>
      <c r="G13" s="11" t="s">
        <v>33</v>
      </c>
      <c r="H13" s="11" t="s">
        <v>33</v>
      </c>
      <c r="I13" s="11" t="s">
        <v>33</v>
      </c>
      <c r="J13" s="11">
        <f>SUM(G13,I13)</f>
        <v>0</v>
      </c>
      <c r="K13" s="11" t="s">
        <v>33</v>
      </c>
      <c r="L13" s="7">
        <v>4</v>
      </c>
      <c r="M13" s="7">
        <v>13</v>
      </c>
      <c r="N13" s="7">
        <v>4</v>
      </c>
      <c r="O13" s="7">
        <v>13</v>
      </c>
      <c r="P13" s="7">
        <f>SUM(M13,O13)</f>
        <v>26</v>
      </c>
      <c r="Q13" s="7">
        <v>4</v>
      </c>
      <c r="R13" s="5"/>
      <c r="S13" s="5"/>
      <c r="T13" s="5"/>
      <c r="U13" s="5"/>
      <c r="V13" s="5">
        <f t="shared" si="2"/>
        <v>0</v>
      </c>
      <c r="W13" s="5"/>
    </row>
    <row r="14" spans="1:24" x14ac:dyDescent="0.25">
      <c r="A14" s="19" t="s">
        <v>119</v>
      </c>
      <c r="B14" s="19" t="s">
        <v>120</v>
      </c>
      <c r="C14" s="1" t="s">
        <v>121</v>
      </c>
      <c r="D14" s="1"/>
      <c r="E14" s="13">
        <f t="shared" si="3"/>
        <v>20</v>
      </c>
      <c r="F14" s="11"/>
      <c r="G14" s="11"/>
      <c r="H14" s="11"/>
      <c r="I14" s="11"/>
      <c r="J14" s="11"/>
      <c r="K14" s="11"/>
      <c r="L14" s="7"/>
      <c r="M14" s="7"/>
      <c r="N14" s="7"/>
      <c r="O14" s="7"/>
      <c r="P14" s="7"/>
      <c r="Q14" s="7"/>
      <c r="R14" s="5">
        <v>6</v>
      </c>
      <c r="S14" s="5">
        <v>10</v>
      </c>
      <c r="T14" s="5">
        <v>6</v>
      </c>
      <c r="U14" s="5">
        <v>10</v>
      </c>
      <c r="V14" s="5">
        <f t="shared" si="2"/>
        <v>20</v>
      </c>
      <c r="W14" s="5">
        <v>6</v>
      </c>
    </row>
    <row r="15" spans="1:24" x14ac:dyDescent="0.25">
      <c r="A15" s="1" t="s">
        <v>56</v>
      </c>
      <c r="B15" s="1" t="s">
        <v>53</v>
      </c>
      <c r="C15" s="1" t="s">
        <v>110</v>
      </c>
      <c r="D15" s="1"/>
      <c r="E15" s="13">
        <f t="shared" si="3"/>
        <v>13</v>
      </c>
      <c r="F15" s="11">
        <v>4</v>
      </c>
      <c r="G15" s="11">
        <v>13</v>
      </c>
      <c r="H15" s="11">
        <v>0</v>
      </c>
      <c r="I15" s="11">
        <v>0</v>
      </c>
      <c r="J15" s="11">
        <f>SUM(G15,I15)</f>
        <v>13</v>
      </c>
      <c r="K15" s="11">
        <v>6</v>
      </c>
      <c r="L15" s="7" t="s">
        <v>33</v>
      </c>
      <c r="M15" s="7" t="s">
        <v>33</v>
      </c>
      <c r="N15" s="7" t="s">
        <v>33</v>
      </c>
      <c r="O15" s="7" t="s">
        <v>33</v>
      </c>
      <c r="P15" s="7">
        <f>SUM(M15,O15)</f>
        <v>0</v>
      </c>
      <c r="Q15" s="7" t="s">
        <v>33</v>
      </c>
      <c r="R15" s="5"/>
      <c r="S15" s="5"/>
      <c r="T15" s="5"/>
      <c r="U15" s="5"/>
      <c r="V15" s="5">
        <f t="shared" si="2"/>
        <v>0</v>
      </c>
      <c r="W15" s="5"/>
    </row>
    <row r="19" spans="1:1" ht="33.75" x14ac:dyDescent="0.5">
      <c r="A19" s="21" t="s">
        <v>123</v>
      </c>
    </row>
  </sheetData>
  <sortState ref="A3:AC15">
    <sortCondition descending="1" ref="E3:E15"/>
  </sortState>
  <mergeCells count="4">
    <mergeCell ref="E1:E2"/>
    <mergeCell ref="F1:J1"/>
    <mergeCell ref="L1:P1"/>
    <mergeCell ref="R1:V1"/>
  </mergeCells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A13" sqref="A13"/>
    </sheetView>
  </sheetViews>
  <sheetFormatPr defaultColWidth="16" defaultRowHeight="15" x14ac:dyDescent="0.25"/>
  <cols>
    <col min="3" max="3" width="15" bestFit="1" customWidth="1"/>
    <col min="4" max="4" width="15.5703125" bestFit="1" customWidth="1"/>
    <col min="5" max="5" width="11.42578125" bestFit="1" customWidth="1"/>
    <col min="6" max="6" width="5.42578125" bestFit="1" customWidth="1"/>
    <col min="7" max="7" width="6.7109375" bestFit="1" customWidth="1"/>
    <col min="8" max="8" width="5.7109375" bestFit="1" customWidth="1"/>
    <col min="9" max="9" width="6.7109375" bestFit="1" customWidth="1"/>
    <col min="10" max="10" width="5.7109375" bestFit="1" customWidth="1"/>
    <col min="11" max="11" width="6.7109375" bestFit="1" customWidth="1"/>
    <col min="12" max="12" width="5.7109375" bestFit="1" customWidth="1"/>
    <col min="13" max="13" width="6.7109375" bestFit="1" customWidth="1"/>
  </cols>
  <sheetData>
    <row r="1" spans="1:14" x14ac:dyDescent="0.25">
      <c r="A1" s="1"/>
      <c r="B1" s="1"/>
      <c r="C1" s="1"/>
      <c r="D1" s="1"/>
      <c r="E1" s="26" t="s">
        <v>3</v>
      </c>
      <c r="F1" s="22" t="s">
        <v>34</v>
      </c>
      <c r="G1" s="22"/>
      <c r="H1" s="23" t="s">
        <v>35</v>
      </c>
      <c r="I1" s="23"/>
      <c r="J1" s="24" t="s">
        <v>45</v>
      </c>
      <c r="K1" s="24"/>
      <c r="L1" s="25" t="s">
        <v>46</v>
      </c>
      <c r="M1" s="25"/>
    </row>
    <row r="2" spans="1:14" x14ac:dyDescent="0.25">
      <c r="A2" s="2" t="s">
        <v>1</v>
      </c>
      <c r="B2" s="2" t="s">
        <v>0</v>
      </c>
      <c r="C2" s="2" t="s">
        <v>2</v>
      </c>
      <c r="D2" s="2" t="s">
        <v>47</v>
      </c>
      <c r="E2" s="27"/>
      <c r="F2" s="12" t="s">
        <v>112</v>
      </c>
      <c r="G2" s="12" t="s">
        <v>29</v>
      </c>
      <c r="H2" s="8" t="s">
        <v>43</v>
      </c>
      <c r="I2" s="8" t="s">
        <v>29</v>
      </c>
      <c r="J2" s="6" t="s">
        <v>43</v>
      </c>
      <c r="K2" s="6" t="s">
        <v>29</v>
      </c>
      <c r="L2" s="10" t="s">
        <v>43</v>
      </c>
      <c r="M2" s="10" t="s">
        <v>29</v>
      </c>
    </row>
    <row r="3" spans="1:14" x14ac:dyDescent="0.25">
      <c r="A3" s="1" t="s">
        <v>63</v>
      </c>
      <c r="B3" s="1" t="s">
        <v>64</v>
      </c>
      <c r="C3" s="1" t="s">
        <v>65</v>
      </c>
      <c r="D3" s="1"/>
      <c r="E3" s="13">
        <f>SUM(G3,I3,K3,M3)</f>
        <v>50</v>
      </c>
      <c r="F3" s="11">
        <v>1</v>
      </c>
      <c r="G3" s="11">
        <v>25</v>
      </c>
      <c r="H3" s="7">
        <v>1</v>
      </c>
      <c r="I3" s="7">
        <v>25</v>
      </c>
      <c r="J3" s="5"/>
      <c r="K3" s="5"/>
      <c r="L3" s="9"/>
      <c r="M3" s="9"/>
    </row>
    <row r="4" spans="1:14" x14ac:dyDescent="0.25">
      <c r="A4" s="1" t="s">
        <v>66</v>
      </c>
      <c r="B4" s="1" t="s">
        <v>67</v>
      </c>
      <c r="C4" s="19"/>
      <c r="D4" s="1" t="s">
        <v>74</v>
      </c>
      <c r="E4" s="13">
        <f t="shared" ref="E4:E9" si="0">SUM(G4,I4,K4,M4)</f>
        <v>36</v>
      </c>
      <c r="F4" s="11">
        <v>2</v>
      </c>
      <c r="G4" s="11">
        <v>20</v>
      </c>
      <c r="H4" s="7">
        <v>3</v>
      </c>
      <c r="I4" s="7">
        <v>16</v>
      </c>
      <c r="J4" s="5"/>
      <c r="K4" s="5"/>
      <c r="L4" s="9"/>
      <c r="M4" s="9"/>
    </row>
    <row r="5" spans="1:14" x14ac:dyDescent="0.25">
      <c r="A5" s="1" t="s">
        <v>68</v>
      </c>
      <c r="B5" s="1" t="s">
        <v>69</v>
      </c>
      <c r="C5" s="1" t="s">
        <v>70</v>
      </c>
      <c r="D5" s="1" t="s">
        <v>111</v>
      </c>
      <c r="E5" s="13">
        <f t="shared" si="0"/>
        <v>25</v>
      </c>
      <c r="F5" s="11">
        <v>3</v>
      </c>
      <c r="G5" s="11">
        <v>16</v>
      </c>
      <c r="H5" s="7">
        <v>7</v>
      </c>
      <c r="I5" s="7">
        <v>9</v>
      </c>
      <c r="J5" s="5"/>
      <c r="K5" s="5"/>
      <c r="L5" s="9"/>
      <c r="M5" s="9"/>
    </row>
    <row r="6" spans="1:14" x14ac:dyDescent="0.25">
      <c r="A6" s="1" t="s">
        <v>72</v>
      </c>
      <c r="B6" s="1" t="s">
        <v>73</v>
      </c>
      <c r="C6" s="1" t="s">
        <v>71</v>
      </c>
      <c r="D6" s="1"/>
      <c r="E6" s="13">
        <f t="shared" si="0"/>
        <v>20</v>
      </c>
      <c r="F6" s="11" t="s">
        <v>33</v>
      </c>
      <c r="G6" s="11" t="s">
        <v>33</v>
      </c>
      <c r="H6" s="7">
        <v>2</v>
      </c>
      <c r="I6" s="7">
        <v>20</v>
      </c>
      <c r="J6" s="5"/>
      <c r="K6" s="5"/>
      <c r="L6" s="9"/>
      <c r="M6" s="9"/>
    </row>
    <row r="7" spans="1:14" x14ac:dyDescent="0.25">
      <c r="A7" s="20" t="s">
        <v>42</v>
      </c>
      <c r="B7" s="1" t="s">
        <v>75</v>
      </c>
      <c r="C7" s="1"/>
      <c r="D7" s="1" t="s">
        <v>76</v>
      </c>
      <c r="E7" s="13">
        <f t="shared" si="0"/>
        <v>13</v>
      </c>
      <c r="F7" s="11" t="s">
        <v>33</v>
      </c>
      <c r="G7" s="11" t="s">
        <v>33</v>
      </c>
      <c r="H7" s="7">
        <v>4</v>
      </c>
      <c r="I7" s="7">
        <v>13</v>
      </c>
      <c r="J7" s="5"/>
      <c r="K7" s="5"/>
      <c r="L7" s="9"/>
      <c r="M7" s="9"/>
    </row>
    <row r="8" spans="1:14" x14ac:dyDescent="0.25">
      <c r="A8" s="19" t="s">
        <v>77</v>
      </c>
      <c r="B8" s="1" t="s">
        <v>78</v>
      </c>
      <c r="C8" s="19" t="s">
        <v>79</v>
      </c>
      <c r="D8" s="1"/>
      <c r="E8" s="13">
        <f t="shared" si="0"/>
        <v>11</v>
      </c>
      <c r="F8" s="11" t="s">
        <v>33</v>
      </c>
      <c r="G8" s="11" t="s">
        <v>33</v>
      </c>
      <c r="H8" s="7">
        <v>5</v>
      </c>
      <c r="I8" s="7">
        <v>11</v>
      </c>
      <c r="J8" s="5"/>
      <c r="K8" s="5"/>
      <c r="L8" s="9"/>
      <c r="M8" s="9"/>
      <c r="N8" s="14"/>
    </row>
    <row r="9" spans="1:14" x14ac:dyDescent="0.25">
      <c r="A9" s="19" t="s">
        <v>80</v>
      </c>
      <c r="B9" s="1" t="s">
        <v>81</v>
      </c>
      <c r="C9" s="19" t="s">
        <v>82</v>
      </c>
      <c r="D9" s="1"/>
      <c r="E9" s="13">
        <f t="shared" si="0"/>
        <v>10</v>
      </c>
      <c r="F9" s="11" t="s">
        <v>33</v>
      </c>
      <c r="G9" s="11" t="s">
        <v>33</v>
      </c>
      <c r="H9" s="7">
        <v>6</v>
      </c>
      <c r="I9" s="7">
        <v>10</v>
      </c>
      <c r="J9" s="5"/>
      <c r="K9" s="5"/>
      <c r="L9" s="9"/>
      <c r="M9" s="9"/>
    </row>
    <row r="12" spans="1:14" x14ac:dyDescent="0.25">
      <c r="A12" t="s">
        <v>116</v>
      </c>
    </row>
  </sheetData>
  <mergeCells count="5">
    <mergeCell ref="E1:E2"/>
    <mergeCell ref="F1:G1"/>
    <mergeCell ref="H1:I1"/>
    <mergeCell ref="J1:K1"/>
    <mergeCell ref="L1:M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zoomScale="130" zoomScaleNormal="130" workbookViewId="0">
      <selection activeCell="A14" sqref="A14"/>
    </sheetView>
  </sheetViews>
  <sheetFormatPr defaultColWidth="16" defaultRowHeight="15" x14ac:dyDescent="0.25"/>
  <cols>
    <col min="3" max="3" width="15" bestFit="1" customWidth="1"/>
    <col min="4" max="4" width="9" customWidth="1"/>
    <col min="5" max="5" width="11.42578125" bestFit="1" customWidth="1"/>
    <col min="6" max="6" width="3.7109375" bestFit="1" customWidth="1"/>
    <col min="7" max="7" width="6.7109375" bestFit="1" customWidth="1"/>
    <col min="8" max="8" width="3.7109375" bestFit="1" customWidth="1"/>
    <col min="9" max="9" width="6.7109375" bestFit="1" customWidth="1"/>
    <col min="10" max="10" width="3.7109375" bestFit="1" customWidth="1"/>
    <col min="11" max="11" width="6.7109375" bestFit="1" customWidth="1"/>
    <col min="12" max="12" width="3.7109375" bestFit="1" customWidth="1"/>
    <col min="13" max="13" width="6.7109375" bestFit="1" customWidth="1"/>
  </cols>
  <sheetData>
    <row r="1" spans="1:14" x14ac:dyDescent="0.25">
      <c r="A1" s="1"/>
      <c r="B1" s="1"/>
      <c r="C1" s="1"/>
      <c r="D1" s="1"/>
      <c r="E1" s="26" t="s">
        <v>3</v>
      </c>
      <c r="F1" s="22" t="s">
        <v>34</v>
      </c>
      <c r="G1" s="22"/>
      <c r="H1" s="23" t="s">
        <v>35</v>
      </c>
      <c r="I1" s="23"/>
      <c r="J1" s="24" t="s">
        <v>45</v>
      </c>
      <c r="K1" s="24"/>
      <c r="L1" s="25" t="s">
        <v>46</v>
      </c>
      <c r="M1" s="25"/>
    </row>
    <row r="2" spans="1:14" x14ac:dyDescent="0.25">
      <c r="A2" s="2" t="s">
        <v>1</v>
      </c>
      <c r="B2" s="2" t="s">
        <v>0</v>
      </c>
      <c r="C2" s="2" t="s">
        <v>2</v>
      </c>
      <c r="D2" s="2" t="s">
        <v>47</v>
      </c>
      <c r="E2" s="27"/>
      <c r="F2" s="12" t="s">
        <v>28</v>
      </c>
      <c r="G2" s="12" t="s">
        <v>29</v>
      </c>
      <c r="H2" s="8" t="s">
        <v>28</v>
      </c>
      <c r="I2" s="8" t="s">
        <v>29</v>
      </c>
      <c r="J2" s="6" t="s">
        <v>28</v>
      </c>
      <c r="K2" s="6" t="s">
        <v>29</v>
      </c>
      <c r="L2" s="10" t="s">
        <v>28</v>
      </c>
      <c r="M2" s="10" t="s">
        <v>29</v>
      </c>
    </row>
    <row r="3" spans="1:14" x14ac:dyDescent="0.25">
      <c r="A3" s="1" t="s">
        <v>83</v>
      </c>
      <c r="B3" s="1" t="s">
        <v>84</v>
      </c>
      <c r="C3" s="1"/>
      <c r="D3" s="1"/>
      <c r="E3" s="13">
        <f t="shared" ref="E3:E11" si="0">SUM(G3,I3,K3,M3)</f>
        <v>50</v>
      </c>
      <c r="F3" s="11">
        <v>1</v>
      </c>
      <c r="G3" s="11">
        <v>25</v>
      </c>
      <c r="H3" s="7">
        <v>1</v>
      </c>
      <c r="I3" s="7">
        <v>25</v>
      </c>
      <c r="J3" s="5"/>
      <c r="K3" s="5"/>
      <c r="L3" s="9"/>
      <c r="M3" s="9"/>
    </row>
    <row r="4" spans="1:14" x14ac:dyDescent="0.25">
      <c r="A4" s="1" t="s">
        <v>85</v>
      </c>
      <c r="B4" s="1" t="s">
        <v>86</v>
      </c>
      <c r="C4" s="19"/>
      <c r="D4" s="1"/>
      <c r="E4" s="13">
        <f t="shared" si="0"/>
        <v>40</v>
      </c>
      <c r="F4" s="11">
        <v>2</v>
      </c>
      <c r="G4" s="11">
        <v>20</v>
      </c>
      <c r="H4" s="7">
        <v>2</v>
      </c>
      <c r="I4" s="7">
        <v>20</v>
      </c>
      <c r="J4" s="5"/>
      <c r="K4" s="5"/>
      <c r="L4" s="9"/>
      <c r="M4" s="9"/>
    </row>
    <row r="5" spans="1:14" x14ac:dyDescent="0.25">
      <c r="A5" s="1" t="s">
        <v>88</v>
      </c>
      <c r="B5" s="1" t="s">
        <v>87</v>
      </c>
      <c r="C5" s="1"/>
      <c r="D5" s="1"/>
      <c r="E5" s="13">
        <f t="shared" si="0"/>
        <v>32</v>
      </c>
      <c r="F5" s="11">
        <v>3</v>
      </c>
      <c r="G5" s="11">
        <v>16</v>
      </c>
      <c r="H5" s="7">
        <v>3</v>
      </c>
      <c r="I5" s="7">
        <v>16</v>
      </c>
      <c r="J5" s="5"/>
      <c r="K5" s="5"/>
      <c r="L5" s="9"/>
      <c r="M5" s="9"/>
    </row>
    <row r="6" spans="1:14" x14ac:dyDescent="0.25">
      <c r="A6" s="20" t="s">
        <v>88</v>
      </c>
      <c r="B6" s="1" t="s">
        <v>91</v>
      </c>
      <c r="C6" s="1"/>
      <c r="D6" s="1"/>
      <c r="E6" s="13">
        <f t="shared" si="0"/>
        <v>24</v>
      </c>
      <c r="F6" s="11">
        <v>5</v>
      </c>
      <c r="G6" s="11">
        <v>11</v>
      </c>
      <c r="H6" s="7">
        <v>4</v>
      </c>
      <c r="I6" s="7">
        <v>13</v>
      </c>
      <c r="J6" s="5"/>
      <c r="K6" s="5"/>
      <c r="L6" s="9"/>
      <c r="M6" s="9"/>
    </row>
    <row r="7" spans="1:14" x14ac:dyDescent="0.25">
      <c r="A7" s="1" t="s">
        <v>90</v>
      </c>
      <c r="B7" s="1" t="s">
        <v>89</v>
      </c>
      <c r="C7" s="1"/>
      <c r="D7" s="1"/>
      <c r="E7" s="13">
        <f t="shared" si="0"/>
        <v>23</v>
      </c>
      <c r="F7" s="11">
        <v>4</v>
      </c>
      <c r="G7" s="11">
        <v>13</v>
      </c>
      <c r="H7" s="7">
        <v>6</v>
      </c>
      <c r="I7" s="7">
        <v>10</v>
      </c>
      <c r="J7" s="5"/>
      <c r="K7" s="5"/>
      <c r="L7" s="9"/>
      <c r="M7" s="9"/>
    </row>
    <row r="8" spans="1:14" x14ac:dyDescent="0.25">
      <c r="A8" s="19" t="s">
        <v>93</v>
      </c>
      <c r="B8" s="1" t="s">
        <v>92</v>
      </c>
      <c r="C8" s="19"/>
      <c r="D8" s="1"/>
      <c r="E8" s="13">
        <f t="shared" si="0"/>
        <v>21</v>
      </c>
      <c r="F8" s="11">
        <v>6</v>
      </c>
      <c r="G8" s="11">
        <v>10</v>
      </c>
      <c r="H8" s="7">
        <v>5</v>
      </c>
      <c r="I8" s="7">
        <v>11</v>
      </c>
      <c r="J8" s="5"/>
      <c r="K8" s="5"/>
      <c r="L8" s="9"/>
      <c r="M8" s="9"/>
      <c r="N8" s="14"/>
    </row>
    <row r="9" spans="1:14" x14ac:dyDescent="0.25">
      <c r="A9" s="19" t="s">
        <v>56</v>
      </c>
      <c r="B9" s="1" t="s">
        <v>53</v>
      </c>
      <c r="C9" s="19"/>
      <c r="D9" s="1"/>
      <c r="E9" s="13">
        <f t="shared" si="0"/>
        <v>9</v>
      </c>
      <c r="F9" s="11" t="s">
        <v>33</v>
      </c>
      <c r="G9" s="11" t="s">
        <v>33</v>
      </c>
      <c r="H9" s="7">
        <v>7</v>
      </c>
      <c r="I9" s="7">
        <v>9</v>
      </c>
      <c r="J9" s="5"/>
      <c r="K9" s="5"/>
      <c r="L9" s="9"/>
      <c r="M9" s="9"/>
    </row>
    <row r="10" spans="1:14" x14ac:dyDescent="0.25">
      <c r="A10" s="19" t="s">
        <v>94</v>
      </c>
      <c r="B10" s="1" t="s">
        <v>95</v>
      </c>
      <c r="C10" s="1"/>
      <c r="D10" s="1"/>
      <c r="E10" s="13">
        <f t="shared" si="0"/>
        <v>8</v>
      </c>
      <c r="F10" s="11" t="s">
        <v>33</v>
      </c>
      <c r="G10" s="11" t="s">
        <v>33</v>
      </c>
      <c r="H10" s="7">
        <v>8</v>
      </c>
      <c r="I10" s="7">
        <v>8</v>
      </c>
      <c r="J10" s="5"/>
      <c r="K10" s="5"/>
      <c r="L10" s="9"/>
      <c r="M10" s="9"/>
    </row>
    <row r="11" spans="1:14" x14ac:dyDescent="0.25">
      <c r="A11" s="19" t="s">
        <v>96</v>
      </c>
      <c r="B11" s="1" t="s">
        <v>97</v>
      </c>
      <c r="C11" s="1"/>
      <c r="D11" s="1"/>
      <c r="E11" s="13">
        <f t="shared" si="0"/>
        <v>7</v>
      </c>
      <c r="F11" s="11" t="s">
        <v>33</v>
      </c>
      <c r="G11" s="11" t="s">
        <v>33</v>
      </c>
      <c r="H11" s="7">
        <v>9</v>
      </c>
      <c r="I11" s="7">
        <v>7</v>
      </c>
      <c r="J11" s="5"/>
      <c r="K11" s="5"/>
      <c r="L11" s="9"/>
      <c r="M11" s="9"/>
    </row>
    <row r="13" spans="1:14" x14ac:dyDescent="0.25">
      <c r="A13" t="s">
        <v>115</v>
      </c>
    </row>
  </sheetData>
  <sortState ref="A3:N11">
    <sortCondition descending="1" ref="E3:E11"/>
  </sortState>
  <mergeCells count="5">
    <mergeCell ref="E1:E2"/>
    <mergeCell ref="F1:G1"/>
    <mergeCell ref="H1:I1"/>
    <mergeCell ref="J1:K1"/>
    <mergeCell ref="L1:M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zoomScale="115" zoomScaleNormal="115" workbookViewId="0">
      <selection activeCell="I19" sqref="I19"/>
    </sheetView>
  </sheetViews>
  <sheetFormatPr defaultColWidth="16" defaultRowHeight="15" x14ac:dyDescent="0.25"/>
  <cols>
    <col min="3" max="3" width="15" bestFit="1" customWidth="1"/>
    <col min="4" max="4" width="9" customWidth="1"/>
    <col min="5" max="5" width="11.42578125" bestFit="1" customWidth="1"/>
    <col min="6" max="6" width="3.7109375" bestFit="1" customWidth="1"/>
    <col min="7" max="7" width="6.7109375" bestFit="1" customWidth="1"/>
    <col min="8" max="8" width="3.7109375" bestFit="1" customWidth="1"/>
    <col min="9" max="9" width="6.7109375" bestFit="1" customWidth="1"/>
    <col min="10" max="10" width="3.7109375" bestFit="1" customWidth="1"/>
    <col min="11" max="11" width="6.7109375" bestFit="1" customWidth="1"/>
    <col min="12" max="12" width="3.7109375" bestFit="1" customWidth="1"/>
    <col min="13" max="13" width="6.7109375" bestFit="1" customWidth="1"/>
  </cols>
  <sheetData>
    <row r="1" spans="1:14" x14ac:dyDescent="0.25">
      <c r="A1" s="1"/>
      <c r="B1" s="1"/>
      <c r="C1" s="1"/>
      <c r="D1" s="1"/>
      <c r="E1" s="26" t="s">
        <v>3</v>
      </c>
      <c r="F1" s="22" t="s">
        <v>34</v>
      </c>
      <c r="G1" s="22"/>
      <c r="H1" s="23" t="s">
        <v>35</v>
      </c>
      <c r="I1" s="23"/>
      <c r="J1" s="24" t="s">
        <v>45</v>
      </c>
      <c r="K1" s="24"/>
      <c r="L1" s="25" t="s">
        <v>46</v>
      </c>
      <c r="M1" s="25"/>
    </row>
    <row r="2" spans="1:14" x14ac:dyDescent="0.25">
      <c r="A2" s="2" t="s">
        <v>1</v>
      </c>
      <c r="B2" s="2" t="s">
        <v>0</v>
      </c>
      <c r="C2" s="2" t="s">
        <v>2</v>
      </c>
      <c r="D2" s="2" t="s">
        <v>47</v>
      </c>
      <c r="E2" s="27"/>
      <c r="F2" s="12" t="s">
        <v>28</v>
      </c>
      <c r="G2" s="12" t="s">
        <v>29</v>
      </c>
      <c r="H2" s="8" t="s">
        <v>28</v>
      </c>
      <c r="I2" s="8" t="s">
        <v>29</v>
      </c>
      <c r="J2" s="6" t="s">
        <v>28</v>
      </c>
      <c r="K2" s="6" t="s">
        <v>29</v>
      </c>
      <c r="L2" s="10" t="s">
        <v>28</v>
      </c>
      <c r="M2" s="10" t="s">
        <v>29</v>
      </c>
    </row>
    <row r="3" spans="1:14" x14ac:dyDescent="0.25">
      <c r="A3" s="1" t="s">
        <v>6</v>
      </c>
      <c r="B3" s="1" t="s">
        <v>7</v>
      </c>
      <c r="C3" s="1"/>
      <c r="D3" s="1"/>
      <c r="E3" s="13">
        <f>SUM(G3,I3,K3,M3)</f>
        <v>45</v>
      </c>
      <c r="F3" s="11">
        <v>1</v>
      </c>
      <c r="G3" s="11">
        <v>25</v>
      </c>
      <c r="H3" s="7">
        <v>2</v>
      </c>
      <c r="I3" s="7">
        <v>20</v>
      </c>
      <c r="J3" s="5"/>
      <c r="K3" s="5"/>
      <c r="L3" s="9"/>
      <c r="M3" s="9"/>
    </row>
    <row r="4" spans="1:14" x14ac:dyDescent="0.25">
      <c r="A4" s="1" t="s">
        <v>4</v>
      </c>
      <c r="B4" s="1" t="s">
        <v>5</v>
      </c>
      <c r="C4" s="19"/>
      <c r="D4" s="1"/>
      <c r="E4" s="13">
        <f t="shared" ref="E4:E12" si="0">SUM(G4,I4,K4,M4)</f>
        <v>45</v>
      </c>
      <c r="F4" s="11">
        <v>2</v>
      </c>
      <c r="G4" s="11">
        <v>20</v>
      </c>
      <c r="H4" s="7">
        <v>1</v>
      </c>
      <c r="I4" s="7">
        <v>25</v>
      </c>
      <c r="J4" s="5"/>
      <c r="K4" s="5"/>
      <c r="L4" s="9"/>
      <c r="M4" s="9"/>
    </row>
    <row r="5" spans="1:14" x14ac:dyDescent="0.25">
      <c r="A5" s="1" t="s">
        <v>9</v>
      </c>
      <c r="B5" s="1" t="s">
        <v>8</v>
      </c>
      <c r="C5" s="1"/>
      <c r="D5" s="1"/>
      <c r="E5" s="13">
        <f t="shared" si="0"/>
        <v>32</v>
      </c>
      <c r="F5" s="11">
        <v>3</v>
      </c>
      <c r="G5" s="11">
        <v>16</v>
      </c>
      <c r="H5" s="7">
        <v>3</v>
      </c>
      <c r="I5" s="7">
        <v>16</v>
      </c>
      <c r="J5" s="5"/>
      <c r="K5" s="5"/>
      <c r="L5" s="9"/>
      <c r="M5" s="9"/>
    </row>
    <row r="6" spans="1:14" x14ac:dyDescent="0.25">
      <c r="A6" s="1" t="s">
        <v>18</v>
      </c>
      <c r="B6" s="1" t="s">
        <v>24</v>
      </c>
      <c r="C6" s="1"/>
      <c r="D6" s="1"/>
      <c r="E6" s="13">
        <f t="shared" si="0"/>
        <v>13</v>
      </c>
      <c r="F6" s="11">
        <v>4</v>
      </c>
      <c r="G6" s="11">
        <v>13</v>
      </c>
      <c r="H6" s="7"/>
      <c r="I6" s="7"/>
      <c r="J6" s="5"/>
      <c r="K6" s="5"/>
      <c r="L6" s="9"/>
      <c r="M6" s="9"/>
    </row>
    <row r="7" spans="1:14" x14ac:dyDescent="0.25">
      <c r="A7" s="1" t="s">
        <v>36</v>
      </c>
      <c r="B7" s="1" t="s">
        <v>37</v>
      </c>
      <c r="C7" s="1"/>
      <c r="D7" s="1"/>
      <c r="E7" s="13">
        <f t="shared" si="0"/>
        <v>0</v>
      </c>
      <c r="F7" s="11"/>
      <c r="G7" s="11"/>
      <c r="H7" s="7"/>
      <c r="I7" s="7"/>
      <c r="J7" s="5"/>
      <c r="K7" s="5"/>
      <c r="L7" s="9"/>
      <c r="M7" s="9"/>
    </row>
    <row r="8" spans="1:14" x14ac:dyDescent="0.25">
      <c r="A8" s="1" t="s">
        <v>26</v>
      </c>
      <c r="B8" s="1" t="s">
        <v>15</v>
      </c>
      <c r="C8" s="19"/>
      <c r="D8" s="1"/>
      <c r="E8" s="13">
        <f t="shared" si="0"/>
        <v>0</v>
      </c>
      <c r="F8" s="11"/>
      <c r="G8" s="11"/>
      <c r="H8" s="7"/>
      <c r="I8" s="7"/>
      <c r="J8" s="5"/>
      <c r="K8" s="5"/>
      <c r="L8" s="9"/>
      <c r="M8" s="9"/>
      <c r="N8" s="14"/>
    </row>
    <row r="9" spans="1:14" x14ac:dyDescent="0.25">
      <c r="A9" s="1" t="s">
        <v>19</v>
      </c>
      <c r="B9" s="1" t="s">
        <v>12</v>
      </c>
      <c r="C9" s="19"/>
      <c r="D9" s="1"/>
      <c r="E9" s="13">
        <f t="shared" si="0"/>
        <v>0</v>
      </c>
      <c r="F9" s="11"/>
      <c r="G9" s="11"/>
      <c r="H9" s="7"/>
      <c r="I9" s="7"/>
      <c r="J9" s="5"/>
      <c r="K9" s="5"/>
      <c r="L9" s="9"/>
      <c r="M9" s="9"/>
    </row>
    <row r="10" spans="1:14" x14ac:dyDescent="0.25">
      <c r="A10" s="1" t="s">
        <v>21</v>
      </c>
      <c r="B10" s="1" t="s">
        <v>16</v>
      </c>
      <c r="C10" s="1"/>
      <c r="D10" s="1"/>
      <c r="E10" s="13">
        <f t="shared" si="0"/>
        <v>0</v>
      </c>
      <c r="F10" s="11"/>
      <c r="G10" s="11"/>
      <c r="H10" s="7"/>
      <c r="I10" s="7"/>
      <c r="J10" s="5"/>
      <c r="K10" s="5"/>
      <c r="L10" s="9"/>
      <c r="M10" s="9"/>
    </row>
    <row r="11" spans="1:14" x14ac:dyDescent="0.25">
      <c r="A11" s="1" t="s">
        <v>52</v>
      </c>
      <c r="B11" s="1" t="s">
        <v>53</v>
      </c>
      <c r="C11" s="19" t="s">
        <v>61</v>
      </c>
      <c r="D11" s="1"/>
      <c r="E11" s="13">
        <f t="shared" si="0"/>
        <v>0</v>
      </c>
      <c r="F11" s="11"/>
      <c r="G11" s="11"/>
      <c r="H11" s="7">
        <v>8</v>
      </c>
      <c r="I11" s="7"/>
      <c r="J11" s="5"/>
      <c r="K11" s="5"/>
      <c r="L11" s="9"/>
      <c r="M11" s="9"/>
    </row>
    <row r="12" spans="1:14" x14ac:dyDescent="0.25">
      <c r="A12" s="1"/>
      <c r="B12" s="1"/>
      <c r="C12" s="1"/>
      <c r="D12" s="1"/>
      <c r="E12" s="13">
        <f t="shared" si="0"/>
        <v>0</v>
      </c>
      <c r="F12" s="11"/>
      <c r="G12" s="11"/>
      <c r="H12" s="7"/>
      <c r="I12" s="7"/>
      <c r="J12" s="5"/>
      <c r="K12" s="5"/>
      <c r="L12" s="9"/>
      <c r="M12" s="9"/>
    </row>
    <row r="16" spans="1:14" x14ac:dyDescent="0.25">
      <c r="A16" s="14" t="s">
        <v>113</v>
      </c>
    </row>
  </sheetData>
  <mergeCells count="5">
    <mergeCell ref="E1:E2"/>
    <mergeCell ref="F1:G1"/>
    <mergeCell ref="H1:I1"/>
    <mergeCell ref="J1:K1"/>
    <mergeCell ref="L1:M1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C19" sqref="C19"/>
    </sheetView>
  </sheetViews>
  <sheetFormatPr defaultColWidth="16" defaultRowHeight="15" x14ac:dyDescent="0.25"/>
  <cols>
    <col min="3" max="3" width="15" bestFit="1" customWidth="1"/>
    <col min="4" max="4" width="9" customWidth="1"/>
    <col min="5" max="5" width="11.42578125" bestFit="1" customWidth="1"/>
    <col min="6" max="6" width="8.28515625" bestFit="1" customWidth="1"/>
    <col min="7" max="7" width="6.7109375" bestFit="1" customWidth="1"/>
    <col min="8" max="8" width="6.42578125" bestFit="1" customWidth="1"/>
    <col min="9" max="9" width="6.7109375" bestFit="1" customWidth="1"/>
    <col min="10" max="10" width="3.7109375" bestFit="1" customWidth="1"/>
    <col min="11" max="11" width="6.7109375" bestFit="1" customWidth="1"/>
    <col min="12" max="12" width="3.7109375" bestFit="1" customWidth="1"/>
    <col min="13" max="13" width="6.7109375" bestFit="1" customWidth="1"/>
  </cols>
  <sheetData>
    <row r="1" spans="1:14" x14ac:dyDescent="0.25">
      <c r="A1" s="1"/>
      <c r="B1" s="1"/>
      <c r="C1" s="1"/>
      <c r="D1" s="1"/>
      <c r="E1" s="26" t="s">
        <v>3</v>
      </c>
      <c r="F1" s="22" t="s">
        <v>34</v>
      </c>
      <c r="G1" s="22"/>
      <c r="H1" s="23" t="s">
        <v>35</v>
      </c>
      <c r="I1" s="23"/>
      <c r="J1" s="24" t="s">
        <v>45</v>
      </c>
      <c r="K1" s="24"/>
      <c r="L1" s="25" t="s">
        <v>46</v>
      </c>
      <c r="M1" s="25"/>
    </row>
    <row r="2" spans="1:14" x14ac:dyDescent="0.25">
      <c r="A2" s="2" t="s">
        <v>1</v>
      </c>
      <c r="B2" s="2" t="s">
        <v>0</v>
      </c>
      <c r="C2" s="2" t="s">
        <v>2</v>
      </c>
      <c r="D2" s="2" t="s">
        <v>47</v>
      </c>
      <c r="E2" s="27"/>
      <c r="F2" s="12" t="s">
        <v>28</v>
      </c>
      <c r="G2" s="12" t="s">
        <v>29</v>
      </c>
      <c r="H2" s="8" t="s">
        <v>28</v>
      </c>
      <c r="I2" s="8" t="s">
        <v>29</v>
      </c>
      <c r="J2" s="6" t="s">
        <v>28</v>
      </c>
      <c r="K2" s="6" t="s">
        <v>29</v>
      </c>
      <c r="L2" s="10" t="s">
        <v>28</v>
      </c>
      <c r="M2" s="10" t="s">
        <v>29</v>
      </c>
    </row>
    <row r="3" spans="1:14" x14ac:dyDescent="0.25">
      <c r="A3" s="1" t="s">
        <v>98</v>
      </c>
      <c r="B3" s="1" t="s">
        <v>99</v>
      </c>
      <c r="C3" s="1"/>
      <c r="D3" s="1"/>
      <c r="E3" s="13">
        <f t="shared" ref="E3:E16" si="0">SUM(G3,I3,K3,M3)</f>
        <v>45</v>
      </c>
      <c r="F3" s="11">
        <v>1</v>
      </c>
      <c r="G3" s="11">
        <v>25</v>
      </c>
      <c r="H3" s="7">
        <v>2</v>
      </c>
      <c r="I3" s="7">
        <v>20</v>
      </c>
      <c r="J3" s="5"/>
      <c r="K3" s="5"/>
      <c r="L3" s="9"/>
      <c r="M3" s="9"/>
    </row>
    <row r="4" spans="1:14" x14ac:dyDescent="0.25">
      <c r="A4" s="1" t="s">
        <v>59</v>
      </c>
      <c r="B4" s="1" t="s">
        <v>16</v>
      </c>
      <c r="C4" s="1"/>
      <c r="D4" s="1"/>
      <c r="E4" s="13">
        <f t="shared" si="0"/>
        <v>25</v>
      </c>
      <c r="F4" s="11" t="s">
        <v>33</v>
      </c>
      <c r="G4" s="11" t="s">
        <v>33</v>
      </c>
      <c r="H4" s="7">
        <v>1</v>
      </c>
      <c r="I4" s="7">
        <v>25</v>
      </c>
      <c r="J4" s="5"/>
      <c r="K4" s="5"/>
      <c r="L4" s="9"/>
      <c r="M4" s="9"/>
    </row>
    <row r="5" spans="1:14" x14ac:dyDescent="0.25">
      <c r="A5" s="1" t="s">
        <v>100</v>
      </c>
      <c r="B5" s="1" t="s">
        <v>14</v>
      </c>
      <c r="C5" s="19"/>
      <c r="D5" s="1"/>
      <c r="E5" s="13">
        <f t="shared" si="0"/>
        <v>20</v>
      </c>
      <c r="F5" s="11">
        <v>2</v>
      </c>
      <c r="G5" s="11">
        <v>20</v>
      </c>
      <c r="H5" s="7" t="s">
        <v>33</v>
      </c>
      <c r="I5" s="7" t="s">
        <v>33</v>
      </c>
      <c r="J5" s="5"/>
      <c r="K5" s="5"/>
      <c r="L5" s="9"/>
      <c r="M5" s="9"/>
    </row>
    <row r="6" spans="1:14" x14ac:dyDescent="0.25">
      <c r="A6" s="1" t="s">
        <v>57</v>
      </c>
      <c r="B6" s="1" t="s">
        <v>58</v>
      </c>
      <c r="C6" s="1"/>
      <c r="D6" s="1"/>
      <c r="E6" s="13">
        <f t="shared" si="0"/>
        <v>16</v>
      </c>
      <c r="F6" s="11">
        <v>3</v>
      </c>
      <c r="G6" s="11">
        <v>16</v>
      </c>
      <c r="H6" s="7" t="s">
        <v>33</v>
      </c>
      <c r="I6" s="7" t="s">
        <v>33</v>
      </c>
      <c r="J6" s="5"/>
      <c r="K6" s="5"/>
      <c r="L6" s="9"/>
      <c r="M6" s="9"/>
    </row>
    <row r="7" spans="1:14" x14ac:dyDescent="0.25">
      <c r="A7" s="1" t="s">
        <v>101</v>
      </c>
      <c r="B7" s="1" t="s">
        <v>102</v>
      </c>
      <c r="C7" s="1" t="s">
        <v>101</v>
      </c>
      <c r="D7" s="1"/>
      <c r="E7" s="13">
        <f t="shared" si="0"/>
        <v>16</v>
      </c>
      <c r="F7" s="11" t="s">
        <v>109</v>
      </c>
      <c r="G7" s="11" t="s">
        <v>33</v>
      </c>
      <c r="H7" s="7">
        <v>3</v>
      </c>
      <c r="I7" s="7">
        <v>16</v>
      </c>
      <c r="J7" s="5"/>
      <c r="K7" s="5"/>
      <c r="L7" s="9"/>
      <c r="M7" s="9"/>
    </row>
    <row r="8" spans="1:14" x14ac:dyDescent="0.25">
      <c r="A8" s="1" t="s">
        <v>56</v>
      </c>
      <c r="B8" s="1" t="s">
        <v>53</v>
      </c>
      <c r="C8" s="1"/>
      <c r="D8" s="1"/>
      <c r="E8" s="13">
        <f t="shared" si="0"/>
        <v>13</v>
      </c>
      <c r="F8" s="11">
        <v>4</v>
      </c>
      <c r="G8" s="11">
        <v>13</v>
      </c>
      <c r="H8" s="7" t="s">
        <v>33</v>
      </c>
      <c r="I8" s="7" t="s">
        <v>33</v>
      </c>
      <c r="J8" s="5"/>
      <c r="K8" s="5"/>
      <c r="L8" s="9"/>
      <c r="M8" s="9"/>
      <c r="N8" s="14"/>
    </row>
    <row r="9" spans="1:14" x14ac:dyDescent="0.25">
      <c r="A9" s="1" t="s">
        <v>66</v>
      </c>
      <c r="B9" s="1"/>
      <c r="C9" s="19"/>
      <c r="D9" s="1"/>
      <c r="E9" s="13">
        <f t="shared" si="0"/>
        <v>13</v>
      </c>
      <c r="F9" s="11" t="s">
        <v>33</v>
      </c>
      <c r="G9" s="11" t="s">
        <v>33</v>
      </c>
      <c r="H9" s="7">
        <v>4</v>
      </c>
      <c r="I9" s="7">
        <v>13</v>
      </c>
      <c r="J9" s="5"/>
      <c r="K9" s="5"/>
      <c r="L9" s="9"/>
      <c r="M9" s="9"/>
    </row>
    <row r="10" spans="1:14" x14ac:dyDescent="0.25">
      <c r="A10" s="1" t="s">
        <v>56</v>
      </c>
      <c r="B10" s="1" t="s">
        <v>89</v>
      </c>
      <c r="C10" s="1" t="s">
        <v>106</v>
      </c>
      <c r="D10" s="1"/>
      <c r="E10" s="13">
        <f t="shared" si="0"/>
        <v>10.5</v>
      </c>
      <c r="F10" s="18" t="s">
        <v>33</v>
      </c>
      <c r="G10" s="11" t="s">
        <v>33</v>
      </c>
      <c r="H10" s="7" t="s">
        <v>105</v>
      </c>
      <c r="I10" s="7">
        <v>10.5</v>
      </c>
      <c r="J10" s="5"/>
      <c r="K10" s="5"/>
      <c r="L10" s="9"/>
      <c r="M10" s="9"/>
    </row>
    <row r="11" spans="1:14" x14ac:dyDescent="0.25">
      <c r="A11" s="1" t="s">
        <v>107</v>
      </c>
      <c r="B11" s="1" t="s">
        <v>108</v>
      </c>
      <c r="C11" s="1"/>
      <c r="D11" s="1"/>
      <c r="E11" s="13">
        <f t="shared" si="0"/>
        <v>10.5</v>
      </c>
      <c r="F11" s="18" t="s">
        <v>33</v>
      </c>
      <c r="G11" s="11" t="s">
        <v>33</v>
      </c>
      <c r="H11" s="7" t="s">
        <v>105</v>
      </c>
      <c r="I11" s="7">
        <v>10.5</v>
      </c>
      <c r="J11" s="5"/>
      <c r="K11" s="5"/>
      <c r="L11" s="9"/>
      <c r="M11" s="9"/>
    </row>
    <row r="12" spans="1:14" x14ac:dyDescent="0.25">
      <c r="A12" s="1" t="s">
        <v>100</v>
      </c>
      <c r="B12" s="1" t="s">
        <v>103</v>
      </c>
      <c r="C12" s="19" t="s">
        <v>104</v>
      </c>
      <c r="D12" s="1"/>
      <c r="E12" s="13">
        <f t="shared" si="0"/>
        <v>9</v>
      </c>
      <c r="F12" s="11" t="s">
        <v>109</v>
      </c>
      <c r="G12" s="11" t="s">
        <v>33</v>
      </c>
      <c r="H12" s="7">
        <v>7</v>
      </c>
      <c r="I12" s="7">
        <v>9</v>
      </c>
      <c r="J12" s="5"/>
      <c r="K12" s="5"/>
      <c r="L12" s="9"/>
      <c r="M12" s="9"/>
    </row>
    <row r="13" spans="1:14" x14ac:dyDescent="0.25">
      <c r="A13" s="1" t="s">
        <v>72</v>
      </c>
      <c r="B13" s="1" t="s">
        <v>73</v>
      </c>
      <c r="C13" s="1"/>
      <c r="D13" s="1"/>
      <c r="E13" s="13">
        <f t="shared" si="0"/>
        <v>8</v>
      </c>
      <c r="F13" s="11" t="s">
        <v>33</v>
      </c>
      <c r="G13" s="11" t="s">
        <v>33</v>
      </c>
      <c r="H13" s="7">
        <v>8</v>
      </c>
      <c r="I13" s="7">
        <v>8</v>
      </c>
      <c r="J13" s="5"/>
      <c r="K13" s="5"/>
      <c r="L13" s="9"/>
      <c r="M13" s="9"/>
    </row>
    <row r="14" spans="1:14" x14ac:dyDescent="0.25">
      <c r="A14" s="1" t="s">
        <v>68</v>
      </c>
      <c r="B14" s="1" t="s">
        <v>69</v>
      </c>
      <c r="C14" s="1" t="s">
        <v>70</v>
      </c>
      <c r="D14" s="1"/>
      <c r="E14" s="13">
        <f t="shared" si="0"/>
        <v>7</v>
      </c>
      <c r="F14" s="11" t="s">
        <v>33</v>
      </c>
      <c r="G14" s="11" t="s">
        <v>33</v>
      </c>
      <c r="H14" s="7">
        <v>9</v>
      </c>
      <c r="I14" s="7">
        <v>7</v>
      </c>
      <c r="J14" s="5"/>
      <c r="K14" s="5"/>
      <c r="L14" s="9"/>
      <c r="M14" s="9"/>
    </row>
    <row r="15" spans="1:14" x14ac:dyDescent="0.25">
      <c r="A15" s="1" t="s">
        <v>52</v>
      </c>
      <c r="B15" s="1" t="s">
        <v>53</v>
      </c>
      <c r="C15" s="19" t="s">
        <v>61</v>
      </c>
      <c r="D15" s="1"/>
      <c r="E15" s="13">
        <f t="shared" si="0"/>
        <v>0</v>
      </c>
      <c r="F15" s="11" t="s">
        <v>109</v>
      </c>
      <c r="G15" s="11" t="s">
        <v>33</v>
      </c>
      <c r="H15" s="7" t="s">
        <v>33</v>
      </c>
      <c r="I15" s="7" t="s">
        <v>33</v>
      </c>
      <c r="J15" s="5"/>
      <c r="K15" s="5"/>
      <c r="L15" s="9"/>
      <c r="M15" s="9"/>
    </row>
    <row r="16" spans="1:14" x14ac:dyDescent="0.25">
      <c r="A16" s="1" t="s">
        <v>63</v>
      </c>
      <c r="B16" s="1" t="s">
        <v>64</v>
      </c>
      <c r="C16" s="1" t="s">
        <v>65</v>
      </c>
      <c r="D16" s="1"/>
      <c r="E16" s="13">
        <f t="shared" si="0"/>
        <v>0</v>
      </c>
      <c r="F16" s="11" t="s">
        <v>109</v>
      </c>
      <c r="G16" s="11" t="s">
        <v>33</v>
      </c>
      <c r="H16" s="7" t="s">
        <v>33</v>
      </c>
      <c r="I16" s="7" t="s">
        <v>33</v>
      </c>
      <c r="J16" s="5"/>
      <c r="K16" s="5"/>
      <c r="L16" s="9"/>
      <c r="M16" s="9"/>
    </row>
    <row r="19" spans="1:1" x14ac:dyDescent="0.25">
      <c r="A19" s="14" t="s">
        <v>114</v>
      </c>
    </row>
  </sheetData>
  <sortState ref="A3:M16">
    <sortCondition descending="1" ref="E3:E16"/>
  </sortState>
  <mergeCells count="5">
    <mergeCell ref="E1:E2"/>
    <mergeCell ref="F1:G1"/>
    <mergeCell ref="H1:I1"/>
    <mergeCell ref="J1:K1"/>
    <mergeCell ref="L1:M1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zoomScale="145" zoomScaleNormal="145" workbookViewId="0">
      <selection activeCell="B10" sqref="A10:B10"/>
    </sheetView>
  </sheetViews>
  <sheetFormatPr defaultRowHeight="15" x14ac:dyDescent="0.25"/>
  <sheetData>
    <row r="1" spans="1:2" x14ac:dyDescent="0.25">
      <c r="A1" s="3" t="s">
        <v>43</v>
      </c>
      <c r="B1" s="3" t="s">
        <v>44</v>
      </c>
    </row>
    <row r="2" spans="1:2" x14ac:dyDescent="0.25">
      <c r="A2" s="4">
        <v>1</v>
      </c>
      <c r="B2" s="4">
        <v>25</v>
      </c>
    </row>
    <row r="3" spans="1:2" x14ac:dyDescent="0.25">
      <c r="A3" s="4">
        <v>2</v>
      </c>
      <c r="B3" s="4">
        <v>20</v>
      </c>
    </row>
    <row r="4" spans="1:2" x14ac:dyDescent="0.25">
      <c r="A4" s="4">
        <v>3</v>
      </c>
      <c r="B4" s="4">
        <v>16</v>
      </c>
    </row>
    <row r="5" spans="1:2" x14ac:dyDescent="0.25">
      <c r="A5" s="4">
        <v>4</v>
      </c>
      <c r="B5" s="4">
        <v>13</v>
      </c>
    </row>
    <row r="6" spans="1:2" x14ac:dyDescent="0.25">
      <c r="A6" s="4">
        <v>5</v>
      </c>
      <c r="B6" s="4">
        <v>11</v>
      </c>
    </row>
    <row r="7" spans="1:2" x14ac:dyDescent="0.25">
      <c r="A7" s="4">
        <v>6</v>
      </c>
      <c r="B7" s="4">
        <v>10</v>
      </c>
    </row>
    <row r="8" spans="1:2" x14ac:dyDescent="0.25">
      <c r="A8" s="4">
        <v>7</v>
      </c>
      <c r="B8" s="4">
        <v>9</v>
      </c>
    </row>
    <row r="9" spans="1:2" x14ac:dyDescent="0.25">
      <c r="A9" s="4">
        <v>8</v>
      </c>
      <c r="B9" s="4">
        <v>8</v>
      </c>
    </row>
    <row r="10" spans="1:2" x14ac:dyDescent="0.25">
      <c r="A10" s="4">
        <v>9</v>
      </c>
      <c r="B10" s="4">
        <v>7</v>
      </c>
    </row>
    <row r="11" spans="1:2" x14ac:dyDescent="0.25">
      <c r="A11" s="4">
        <v>10</v>
      </c>
      <c r="B11" s="4">
        <v>6</v>
      </c>
    </row>
    <row r="12" spans="1:2" x14ac:dyDescent="0.25">
      <c r="A12" s="4">
        <v>11</v>
      </c>
      <c r="B12" s="4">
        <v>5</v>
      </c>
    </row>
    <row r="13" spans="1:2" x14ac:dyDescent="0.25">
      <c r="A13" s="4">
        <v>12</v>
      </c>
      <c r="B13" s="4">
        <v>4</v>
      </c>
    </row>
    <row r="14" spans="1:2" x14ac:dyDescent="0.25">
      <c r="A14" s="4">
        <v>13</v>
      </c>
      <c r="B14" s="4">
        <v>3</v>
      </c>
    </row>
    <row r="15" spans="1:2" x14ac:dyDescent="0.25">
      <c r="A15" s="4">
        <v>14</v>
      </c>
      <c r="B15" s="4">
        <v>2</v>
      </c>
    </row>
    <row r="16" spans="1:2" x14ac:dyDescent="0.25">
      <c r="A16" s="4">
        <v>15</v>
      </c>
      <c r="B16" s="4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SuperSport</vt:lpstr>
      <vt:lpstr>SuperSport Street</vt:lpstr>
      <vt:lpstr>Dāmas</vt:lpstr>
      <vt:lpstr>Čoperi</vt:lpstr>
      <vt:lpstr>MD_Sport</vt:lpstr>
      <vt:lpstr>MD_Street</vt:lpstr>
      <vt:lpstr>Punktu sistēma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2016-08-16T11:12:37Z</dcterms:modified>
</cp:coreProperties>
</file>